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mc:AlternateContent xmlns:mc="http://schemas.openxmlformats.org/markup-compatibility/2006">
    <mc:Choice Requires="x15">
      <x15ac:absPath xmlns:x15ac="http://schemas.microsoft.com/office/spreadsheetml/2010/11/ac" url="https://unity-my.sharepoint.com/personal/cparsley_unity_edu/Documents/"/>
    </mc:Choice>
  </mc:AlternateContent>
  <xr:revisionPtr revIDLastSave="0" documentId="8_{8151076E-928F-4188-80C7-3C2CFD016CA8}" xr6:coauthVersionLast="47" xr6:coauthVersionMax="47" xr10:uidLastSave="{00000000-0000-0000-0000-000000000000}"/>
  <bookViews>
    <workbookView xWindow="-110" yWindow="-110" windowWidth="18490" windowHeight="11020" firstSheet="4" activeTab="4" xr2:uid="{00000000-000D-0000-FFFF-FFFF00000000}"/>
  </bookViews>
  <sheets>
    <sheet name="READ THIS FIRST" sheetId="5" r:id="rId1"/>
    <sheet name="Budget Sheet" sheetId="1" r:id="rId2"/>
    <sheet name="Rate Sheet 2023" sheetId="2" r:id="rId3"/>
    <sheet name="Internship" sheetId="3" r:id="rId4"/>
    <sheet name="Independent Research Project" sheetId="4"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 l="1"/>
  <c r="G28" i="1"/>
  <c r="G24" i="1"/>
  <c r="G23" i="1"/>
  <c r="G11" i="1"/>
  <c r="G39" i="4"/>
  <c r="G31" i="4"/>
  <c r="G28" i="4"/>
  <c r="G33" i="4" s="1"/>
  <c r="G16" i="4"/>
  <c r="G23" i="4" s="1"/>
  <c r="G11" i="4"/>
  <c r="G42" i="4" s="1"/>
  <c r="G39" i="3"/>
  <c r="G31" i="3"/>
  <c r="G33" i="3" s="1"/>
  <c r="G16" i="3"/>
  <c r="G23" i="3" s="1"/>
  <c r="G11" i="3"/>
  <c r="G12" i="3" s="1"/>
  <c r="G24" i="3" s="1"/>
  <c r="G34" i="3" s="1"/>
  <c r="G40" i="3" s="1"/>
  <c r="G39" i="1"/>
  <c r="G31" i="1"/>
  <c r="G16" i="1"/>
  <c r="G12" i="1"/>
  <c r="G42" i="1" l="1"/>
  <c r="G34" i="1"/>
  <c r="G40" i="1" s="1"/>
  <c r="G42" i="3"/>
  <c r="G12" i="4"/>
  <c r="G24" i="4" s="1"/>
  <c r="G34" i="4" s="1"/>
  <c r="G40" i="4" s="1"/>
</calcChain>
</file>

<file path=xl/sharedStrings.xml><?xml version="1.0" encoding="utf-8"?>
<sst xmlns="http://schemas.openxmlformats.org/spreadsheetml/2006/main" count="178" uniqueCount="87">
  <si>
    <t>We are pleased that you are applying for the Nicholas Holt Challenge Scholarship!</t>
  </si>
  <si>
    <t>The BUDGET SHEET is the template for budget creation. "Right-click" on the BUDGET SHEET tab, select "move or copy" and check the "create a copy" box. Move your own copy of the sheet to the end, re-naming it appropriately. You will still have the original BUDGET SHEET should you need it as you refine your budget.</t>
  </si>
  <si>
    <r>
      <rPr>
        <sz val="12"/>
        <color rgb="FF000000"/>
        <rFont val="Times New Roman"/>
        <family val="1"/>
      </rPr>
      <t xml:space="preserve">The RATE SHEET provides current reimbursement rates, as set by Unity College, for several expenses. In the case of the </t>
    </r>
    <r>
      <rPr>
        <u/>
        <sz val="12"/>
        <color rgb="FF000000"/>
        <rFont val="Times New Roman"/>
        <family val="1"/>
      </rPr>
      <t>mileage</t>
    </r>
    <r>
      <rPr>
        <sz val="12"/>
        <color rgb="FF000000"/>
        <rFont val="Times New Roman"/>
        <family val="1"/>
      </rPr>
      <t xml:space="preserve"> rate, the BUDGET SHEET will automatically insert the rate. There are no set rates for </t>
    </r>
    <r>
      <rPr>
        <u/>
        <sz val="12"/>
        <color rgb="FF000000"/>
        <rFont val="Times New Roman"/>
        <family val="1"/>
      </rPr>
      <t>lodging</t>
    </r>
    <r>
      <rPr>
        <sz val="12"/>
        <color rgb="FF000000"/>
        <rFont val="Times New Roman"/>
        <family val="1"/>
      </rPr>
      <t xml:space="preserve"> or </t>
    </r>
    <r>
      <rPr>
        <u/>
        <sz val="12"/>
        <color rgb="FF000000"/>
        <rFont val="Times New Roman"/>
        <family val="1"/>
      </rPr>
      <t>meals</t>
    </r>
    <r>
      <rPr>
        <sz val="12"/>
        <color rgb="FF000000"/>
        <rFont val="Times New Roman"/>
        <family val="1"/>
      </rPr>
      <t xml:space="preserve"> since they will vary so widely. However, some reference rates are in the RATE SHEET for your information. </t>
    </r>
  </si>
  <si>
    <t>The COMMENTS area is important--please offer concise explanations of each budget line, unless you feel it is clearly self-explanatory.</t>
  </si>
  <si>
    <t>The SAMPLE is an example of a budget. It is not intended as an ideal or model, but simply an example of what a completed budget might look like, in case it is useful.</t>
  </si>
  <si>
    <t>The GRAND TOTAL field will automatically total all of the sub-totals. Do re-check the addition for accuracy if it seems awry!</t>
  </si>
  <si>
    <t>If the BUDGET SHEET template does not meet your needs, and you are comfortable modifying it by adding lines into your own copy, please feel free to do so.</t>
  </si>
  <si>
    <t>NICHOLAS HOLT CHALLENGE SCHOLARSHIP - BUDGET FORM</t>
  </si>
  <si>
    <t>UNITY COLLEGE</t>
  </si>
  <si>
    <t xml:space="preserve">STUDENT NAME: </t>
  </si>
  <si>
    <t>DATE:</t>
  </si>
  <si>
    <t xml:space="preserve">PROJECT TITLE:  </t>
  </si>
  <si>
    <t>TOTALS</t>
  </si>
  <si>
    <t>COMMENTS</t>
  </si>
  <si>
    <t>PROJECT EXPENSES</t>
  </si>
  <si>
    <t>MATERIALS AND SUPPLIES (Name each expense and briefly explain in Comments)</t>
  </si>
  <si>
    <t>Name Expense</t>
  </si>
  <si>
    <t>Supply Total</t>
  </si>
  <si>
    <t>Project Subtotal</t>
  </si>
  <si>
    <t>Tuition + Supply Total</t>
  </si>
  <si>
    <t>TRAVEL EXPENSES</t>
  </si>
  <si>
    <t>Miles</t>
  </si>
  <si>
    <t>Rate</t>
  </si>
  <si>
    <t>Mileage Total</t>
  </si>
  <si>
    <t>MILEAGE (personal vehicle)</t>
  </si>
  <si>
    <t>AIRFARE</t>
  </si>
  <si>
    <t>GROUND TRNSPRT (not personal vehicle)</t>
  </si>
  <si>
    <t>TOLLS</t>
  </si>
  <si>
    <t>PARKING</t>
  </si>
  <si>
    <t>TRAVEL-OTHER</t>
  </si>
  <si>
    <t>TRAVEL-SUBTOTAL</t>
  </si>
  <si>
    <t xml:space="preserve">Mileage + Travel Expenses </t>
  </si>
  <si>
    <t>FOOD AND LODGING EXPENSES</t>
  </si>
  <si>
    <t># Days</t>
  </si>
  <si>
    <t>FOOD</t>
  </si>
  <si>
    <t># Nights</t>
  </si>
  <si>
    <t>LODGING</t>
  </si>
  <si>
    <t>FOOD AND LODGING-OTHER</t>
  </si>
  <si>
    <t>FOOD AND LODGING-SUBTOTAL</t>
  </si>
  <si>
    <t>Food + Lodging</t>
  </si>
  <si>
    <t>OTHER EXPENSES (Name each expense and briefly explain in Comments)</t>
  </si>
  <si>
    <t>OTHER-SUBTOTAL</t>
  </si>
  <si>
    <t>Misc. Expenses</t>
  </si>
  <si>
    <t>GRAND TOTAL</t>
  </si>
  <si>
    <t>SET RATES</t>
  </si>
  <si>
    <t>RATE</t>
  </si>
  <si>
    <t>2023 Mileage</t>
  </si>
  <si>
    <t>REFERENCE RATES</t>
  </si>
  <si>
    <t>For reference only. There are no set rates for these items. Applicants should conduct their own research to assure the accuracy of their budgets.</t>
  </si>
  <si>
    <t xml:space="preserve">Meal Rates Based on Location: </t>
  </si>
  <si>
    <t>https://www.gsa.gov/travel/plan-book/per-diem-rates</t>
  </si>
  <si>
    <t>Groceries: per week</t>
  </si>
  <si>
    <r>
      <rPr>
        <sz val="10"/>
        <rFont val="Times New Roman"/>
      </rPr>
      <t xml:space="preserve">Average: $68.70/ wk: </t>
    </r>
    <r>
      <rPr>
        <u/>
        <sz val="10"/>
        <color rgb="FF1155CC"/>
        <rFont val="Times New Roman"/>
      </rPr>
      <t>https://fns-prod.azureedge.us/sites/default/files/media/file/CostofFoodFeb2023LowModLib.pdf</t>
    </r>
    <r>
      <rPr>
        <sz val="10"/>
        <rFont val="Times New Roman"/>
      </rPr>
      <t xml:space="preserve"> </t>
    </r>
  </si>
  <si>
    <t xml:space="preserve">Travel rates based on transportation type, location: </t>
  </si>
  <si>
    <t xml:space="preserve">https://www.gsa.gov/travel/plan-book/transportation-airfare-rates-pov-rates-etc </t>
  </si>
  <si>
    <t>Lodging: camping</t>
  </si>
  <si>
    <t>Average: $0- $50/night</t>
  </si>
  <si>
    <t>Lodging: cottage or other long-term rental</t>
  </si>
  <si>
    <t>Average: $137/night</t>
  </si>
  <si>
    <t>Lodging: hotel/motel</t>
  </si>
  <si>
    <t>Average: $212/night</t>
  </si>
  <si>
    <r>
      <rPr>
        <sz val="10"/>
        <color rgb="FF000000"/>
        <rFont val="Times New Roman"/>
      </rPr>
      <t xml:space="preserve">STUDENT NAME:  </t>
    </r>
    <r>
      <rPr>
        <b/>
        <sz val="10"/>
        <color rgb="FF000000"/>
        <rFont val="Times New Roman"/>
      </rPr>
      <t>JUNIOR K. STUDENT</t>
    </r>
  </si>
  <si>
    <r>
      <rPr>
        <sz val="10"/>
        <color rgb="FF000000"/>
        <rFont val="Times New Roman"/>
      </rPr>
      <t xml:space="preserve">PROJECT TITLE:  </t>
    </r>
    <r>
      <rPr>
        <b/>
        <sz val="10"/>
        <color theme="1"/>
        <rFont val="Times New Roman"/>
      </rPr>
      <t>ECOLOGICAL RESTORATION INTERNSHIP</t>
    </r>
    <r>
      <rPr>
        <sz val="10"/>
        <color theme="1"/>
        <rFont val="Times New Roman"/>
      </rPr>
      <t xml:space="preserve"> </t>
    </r>
  </si>
  <si>
    <t>MATERIALS AND SUPPLIES</t>
  </si>
  <si>
    <t>Supplies include work clothes such as gloves, boots, and mosquito gear.  The internship requires basic Spanish ability so I will take lessons to brush up on my skills.  The program I am working with has an administrative fee.</t>
  </si>
  <si>
    <t xml:space="preserve">PROJECT-OTHER </t>
  </si>
  <si>
    <t>Spanish lessons</t>
  </si>
  <si>
    <t>Program fee</t>
  </si>
  <si>
    <t>Round-trip to my US departure airport in Portland, ME.</t>
  </si>
  <si>
    <t>Round-trip airfare between Portland, ME and Managua, Nicaragua.  Busses and taxis between the airport and my internship site.  Tolls in Maine, and "other" expenses of baggage fees, visa costs, food en route, etc.</t>
  </si>
  <si>
    <t>The internship program requires a flat $500 fee for food and lodging for the duration of the 6-week internship.</t>
  </si>
  <si>
    <t>OTHER EXPENSES (name each, and briefly explain in Comments)</t>
  </si>
  <si>
    <t>The $50 co-pay will cover requisite immunization updates and physical examination.  In order to ensure reliable communications I am advised by the program to purchase an international cell phone and back-up calling card.</t>
  </si>
  <si>
    <t>Immunization update &amp; physical</t>
  </si>
  <si>
    <t>Communication supplies</t>
  </si>
  <si>
    <t>STUDENT NAME: SENIOR K. STUDENT</t>
  </si>
  <si>
    <t>PROJECT TITLE: AMERICAN BLACK BEAR HABITAT FRACTURE IN MAINE</t>
  </si>
  <si>
    <t xml:space="preserve">I will need to purchase kits and materials for sampling and analyzing bear scat, as well as some dedicated lab analysis time at a specialized lab.  I will hire out overflight and aerial photography time to ensure accurate, updated imaging for certain sites.                                        
                                        </t>
  </si>
  <si>
    <t>kits, sampling materials</t>
  </si>
  <si>
    <t>aerial photography</t>
  </si>
  <si>
    <t>lab analysis</t>
  </si>
  <si>
    <t>I will travel around the habitat area in question in my own vehicle, collecting samples, reviewing terrain, etc.</t>
  </si>
  <si>
    <t>Tolls for I-95 travel</t>
  </si>
  <si>
    <t>I expect to be on the road reviewing habitat, etc., for about 7 days during the spring break period.  That is the only period during which I will need food for meals.</t>
  </si>
  <si>
    <t>During the spring break travel period, I will need overnight accomodations for four nights.</t>
  </si>
  <si>
    <t>I will purchase up-to-date reference books on Black Bear habitat and movement in New England.</t>
  </si>
  <si>
    <t>Reference 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</si>
</sst>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_([$$-409]* \(#,##0.00\);_([$$-409]* &quot;-&quot;??_);_(@_)"/>
    <numFmt numFmtId="165" formatCode="&quot;$&quot;#,##0.00"/>
  </numFmts>
  <fonts count="17">
    <font>
      <sz val="10"/>
      <color rgb="FF000000"/>
      <name val="Arial"/>
      <scheme val="minor"/>
    </font>
    <font>
      <sz val="10"/>
      <color theme="1"/>
      <name val="Times New Roman"/>
    </font>
    <font>
      <sz val="10"/>
      <name val="Arial"/>
    </font>
    <font>
      <sz val="10"/>
      <color rgb="FF000000"/>
      <name val="Times New Roman"/>
    </font>
    <font>
      <b/>
      <sz val="10"/>
      <color theme="1"/>
      <name val="Times New Roman"/>
    </font>
    <font>
      <b/>
      <sz val="10"/>
      <color rgb="FF000000"/>
      <name val="Times New Roman"/>
    </font>
    <font>
      <i/>
      <sz val="10"/>
      <color theme="1"/>
      <name val="Times New Roman"/>
    </font>
    <font>
      <sz val="10"/>
      <color theme="1"/>
      <name val="Arial"/>
      <scheme val="minor"/>
    </font>
    <font>
      <u/>
      <sz val="10"/>
      <color rgb="FF0000FF"/>
      <name val="Times New Roman"/>
    </font>
    <font>
      <sz val="10"/>
      <color rgb="FF1F1F1F"/>
      <name val="Times New Roman"/>
    </font>
    <font>
      <sz val="10"/>
      <name val="Times New Roman"/>
    </font>
    <font>
      <u/>
      <sz val="10"/>
      <color rgb="FF1155CC"/>
      <name val="Times New Roman"/>
    </font>
    <font>
      <sz val="14"/>
      <color rgb="FF000000"/>
      <name val="Times New Roman"/>
      <family val="1"/>
    </font>
    <font>
      <sz val="10"/>
      <color rgb="FF000000"/>
      <name val="Times New Roman"/>
      <family val="1"/>
    </font>
    <font>
      <sz val="11"/>
      <color rgb="FF000000"/>
      <name val="Times New Roman"/>
      <family val="1"/>
    </font>
    <font>
      <sz val="12"/>
      <color rgb="FF000000"/>
      <name val="Times New Roman"/>
      <family val="1"/>
    </font>
    <font>
      <u/>
      <sz val="12"/>
      <color rgb="FF000000"/>
      <name val="Times New Roman"/>
      <family val="1"/>
    </font>
  </fonts>
  <fills count="19">
    <fill>
      <patternFill patternType="none"/>
    </fill>
    <fill>
      <patternFill patternType="gray125"/>
    </fill>
    <fill>
      <patternFill patternType="solid">
        <fgColor rgb="FF00B0F0"/>
        <bgColor rgb="FF00B0F0"/>
      </patternFill>
    </fill>
    <fill>
      <patternFill patternType="solid">
        <fgColor rgb="FF000000"/>
        <bgColor rgb="FF000000"/>
      </patternFill>
    </fill>
    <fill>
      <patternFill patternType="solid">
        <fgColor rgb="FFFDE9D9"/>
        <bgColor rgb="FFFDE9D9"/>
      </patternFill>
    </fill>
    <fill>
      <patternFill patternType="solid">
        <fgColor rgb="FFDBE5F1"/>
        <bgColor rgb="FFDBE5F1"/>
      </patternFill>
    </fill>
    <fill>
      <patternFill patternType="solid">
        <fgColor rgb="FFB8CCE4"/>
        <bgColor rgb="FFB8CCE4"/>
      </patternFill>
    </fill>
    <fill>
      <patternFill patternType="solid">
        <fgColor theme="1"/>
        <bgColor theme="1"/>
      </patternFill>
    </fill>
    <fill>
      <patternFill patternType="solid">
        <fgColor rgb="FFFFFF99"/>
        <bgColor rgb="FFFFFF99"/>
      </patternFill>
    </fill>
    <fill>
      <patternFill patternType="solid">
        <fgColor rgb="FFFFFF33"/>
        <bgColor rgb="FFFFFF33"/>
      </patternFill>
    </fill>
    <fill>
      <patternFill patternType="solid">
        <fgColor rgb="FFC2D69B"/>
        <bgColor rgb="FFC2D69B"/>
      </patternFill>
    </fill>
    <fill>
      <patternFill patternType="solid">
        <fgColor rgb="FFFFFF00"/>
        <bgColor rgb="FFFFFF00"/>
      </patternFill>
    </fill>
    <fill>
      <patternFill patternType="solid">
        <fgColor rgb="FFFFC000"/>
        <bgColor indexed="64"/>
      </patternFill>
    </fill>
    <fill>
      <patternFill patternType="solid">
        <fgColor rgb="FFDBE5F1"/>
        <bgColor indexed="64"/>
      </patternFill>
    </fill>
    <fill>
      <patternFill patternType="solid">
        <fgColor rgb="FFF2DBDB"/>
        <bgColor indexed="64"/>
      </patternFill>
    </fill>
    <fill>
      <patternFill patternType="solid">
        <fgColor rgb="FFD6E3BC"/>
        <bgColor indexed="64"/>
      </patternFill>
    </fill>
    <fill>
      <patternFill patternType="solid">
        <fgColor rgb="FFCCC0D9"/>
        <bgColor indexed="64"/>
      </patternFill>
    </fill>
    <fill>
      <patternFill patternType="solid">
        <fgColor rgb="FFB6DDE8"/>
        <bgColor indexed="64"/>
      </patternFill>
    </fill>
    <fill>
      <patternFill patternType="solid">
        <fgColor rgb="FFFBD4B4"/>
        <bgColor indexed="64"/>
      </patternFill>
    </fill>
  </fills>
  <borders count="2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top/>
      <bottom/>
      <diagonal/>
    </border>
    <border>
      <left/>
      <right style="medium">
        <color rgb="FFCCCCCC"/>
      </right>
      <top/>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s>
  <cellStyleXfs count="1">
    <xf numFmtId="0" fontId="0" fillId="0" borderId="0"/>
  </cellStyleXfs>
  <cellXfs count="145">
    <xf numFmtId="0" fontId="0" fillId="0" borderId="0" xfId="0"/>
    <xf numFmtId="0" fontId="1" fillId="3" borderId="5" xfId="0" applyFont="1" applyFill="1" applyBorder="1" applyAlignment="1">
      <alignment vertical="center"/>
    </xf>
    <xf numFmtId="0" fontId="4" fillId="0" borderId="7" xfId="0" applyFont="1" applyBorder="1" applyAlignment="1">
      <alignment horizontal="right" vertical="center"/>
    </xf>
    <xf numFmtId="164" fontId="1" fillId="4" borderId="7" xfId="0" applyNumberFormat="1" applyFont="1" applyFill="1" applyBorder="1" applyAlignment="1">
      <alignment horizontal="right" vertical="center"/>
    </xf>
    <xf numFmtId="164" fontId="1" fillId="4" borderId="11" xfId="0" applyNumberFormat="1" applyFont="1" applyFill="1" applyBorder="1" applyAlignment="1">
      <alignment horizontal="right" vertical="center"/>
    </xf>
    <xf numFmtId="164" fontId="5" fillId="4" borderId="7" xfId="0" applyNumberFormat="1" applyFont="1" applyFill="1" applyBorder="1" applyAlignment="1">
      <alignment vertical="center"/>
    </xf>
    <xf numFmtId="164" fontId="4" fillId="4" borderId="7" xfId="0" applyNumberFormat="1" applyFont="1" applyFill="1" applyBorder="1" applyAlignment="1">
      <alignment vertical="center"/>
    </xf>
    <xf numFmtId="0" fontId="1" fillId="5" borderId="7" xfId="0" applyFont="1" applyFill="1" applyBorder="1" applyAlignment="1">
      <alignment vertical="center"/>
    </xf>
    <xf numFmtId="0" fontId="1" fillId="5" borderId="7" xfId="0" applyFont="1" applyFill="1" applyBorder="1" applyAlignment="1">
      <alignment horizontal="right" vertical="center"/>
    </xf>
    <xf numFmtId="164" fontId="4" fillId="5" borderId="7" xfId="0" applyNumberFormat="1" applyFont="1" applyFill="1" applyBorder="1" applyAlignment="1">
      <alignment horizontal="right" vertical="center"/>
    </xf>
    <xf numFmtId="164" fontId="1" fillId="5" borderId="7" xfId="0" applyNumberFormat="1" applyFont="1" applyFill="1" applyBorder="1" applyAlignment="1">
      <alignment horizontal="right" vertical="center"/>
    </xf>
    <xf numFmtId="164" fontId="1" fillId="5" borderId="14" xfId="0" applyNumberFormat="1" applyFont="1" applyFill="1" applyBorder="1" applyAlignment="1">
      <alignment horizontal="right" vertical="center"/>
    </xf>
    <xf numFmtId="164" fontId="4" fillId="5" borderId="7" xfId="0" applyNumberFormat="1" applyFont="1" applyFill="1" applyBorder="1" applyAlignment="1">
      <alignment vertical="center"/>
    </xf>
    <xf numFmtId="0" fontId="1" fillId="8" borderId="6" xfId="0" applyFont="1" applyFill="1" applyBorder="1" applyAlignment="1">
      <alignment vertical="center"/>
    </xf>
    <xf numFmtId="164" fontId="4" fillId="8" borderId="6" xfId="0" applyNumberFormat="1" applyFont="1" applyFill="1" applyBorder="1" applyAlignment="1">
      <alignment horizontal="right" vertical="center"/>
    </xf>
    <xf numFmtId="0" fontId="1" fillId="8" borderId="7" xfId="0" applyFont="1" applyFill="1" applyBorder="1" applyAlignment="1">
      <alignment horizontal="right" vertical="center"/>
    </xf>
    <xf numFmtId="164" fontId="4" fillId="8" borderId="7" xfId="0" applyNumberFormat="1" applyFont="1" applyFill="1" applyBorder="1" applyAlignment="1">
      <alignment horizontal="right" vertical="center"/>
    </xf>
    <xf numFmtId="164" fontId="4" fillId="8" borderId="7" xfId="0" applyNumberFormat="1" applyFont="1" applyFill="1" applyBorder="1" applyAlignment="1">
      <alignment vertical="center"/>
    </xf>
    <xf numFmtId="164" fontId="1" fillId="10" borderId="5" xfId="0" applyNumberFormat="1" applyFont="1" applyFill="1" applyBorder="1" applyAlignment="1">
      <alignment horizontal="right" vertical="center"/>
    </xf>
    <xf numFmtId="164" fontId="4" fillId="10" borderId="7" xfId="0" applyNumberFormat="1" applyFont="1" applyFill="1" applyBorder="1" applyAlignment="1">
      <alignment horizontal="right" vertical="center"/>
    </xf>
    <xf numFmtId="164" fontId="4" fillId="10" borderId="5" xfId="0" applyNumberFormat="1" applyFont="1" applyFill="1" applyBorder="1" applyAlignment="1">
      <alignment vertical="center"/>
    </xf>
    <xf numFmtId="164" fontId="4" fillId="11" borderId="7" xfId="0" applyNumberFormat="1" applyFont="1" applyFill="1" applyBorder="1" applyAlignment="1">
      <alignment horizontal="right" vertical="center"/>
    </xf>
    <xf numFmtId="0" fontId="1" fillId="0" borderId="0" xfId="0" applyFont="1" applyAlignment="1">
      <alignment vertical="center"/>
    </xf>
    <xf numFmtId="0" fontId="4" fillId="11" borderId="0" xfId="0" applyFont="1" applyFill="1" applyAlignment="1">
      <alignment wrapText="1"/>
    </xf>
    <xf numFmtId="0" fontId="1" fillId="11" borderId="0" xfId="0" applyFont="1" applyFill="1" applyAlignment="1">
      <alignment wrapText="1"/>
    </xf>
    <xf numFmtId="0" fontId="1" fillId="0" borderId="0" xfId="0" applyFont="1" applyAlignment="1">
      <alignment wrapText="1"/>
    </xf>
    <xf numFmtId="165" fontId="1" fillId="0" borderId="0" xfId="0" applyNumberFormat="1" applyFont="1" applyAlignment="1">
      <alignment wrapText="1"/>
    </xf>
    <xf numFmtId="0" fontId="1" fillId="3" borderId="0" xfId="0" applyFont="1" applyFill="1" applyAlignment="1">
      <alignment wrapText="1"/>
    </xf>
    <xf numFmtId="0" fontId="4" fillId="11" borderId="0" xfId="0" applyFont="1" applyFill="1" applyAlignment="1">
      <alignment vertical="top" wrapText="1"/>
    </xf>
    <xf numFmtId="0" fontId="8" fillId="0" borderId="0" xfId="0" applyFont="1" applyAlignment="1">
      <alignment wrapText="1"/>
    </xf>
    <xf numFmtId="0" fontId="13" fillId="0" borderId="0" xfId="0" applyFont="1"/>
    <xf numFmtId="0" fontId="14" fillId="0" borderId="15" xfId="0" applyFont="1" applyBorder="1" applyAlignment="1">
      <alignment wrapText="1"/>
    </xf>
    <xf numFmtId="0" fontId="14" fillId="0" borderId="15" xfId="0" applyFont="1" applyBorder="1" applyAlignment="1">
      <alignment vertical="top" wrapText="1"/>
    </xf>
    <xf numFmtId="0" fontId="14" fillId="0" borderId="15" xfId="0" applyFont="1" applyBorder="1" applyAlignment="1">
      <alignment vertical="center" wrapText="1"/>
    </xf>
    <xf numFmtId="0" fontId="1" fillId="0" borderId="0" xfId="0" applyFont="1"/>
    <xf numFmtId="0" fontId="15" fillId="18" borderId="19" xfId="0" applyFont="1" applyFill="1" applyBorder="1" applyAlignment="1">
      <alignment horizontal="center" vertical="center" wrapText="1"/>
    </xf>
    <xf numFmtId="0" fontId="15" fillId="18" borderId="20" xfId="0" applyFont="1" applyFill="1" applyBorder="1" applyAlignment="1">
      <alignment horizontal="center" vertical="center" wrapText="1"/>
    </xf>
    <xf numFmtId="0" fontId="15" fillId="18" borderId="21" xfId="0" applyFont="1" applyFill="1" applyBorder="1" applyAlignment="1">
      <alignment horizontal="center" vertical="center" wrapText="1"/>
    </xf>
    <xf numFmtId="0" fontId="15" fillId="18" borderId="22" xfId="0" applyFont="1" applyFill="1" applyBorder="1" applyAlignment="1">
      <alignment horizontal="center" vertical="center" wrapText="1"/>
    </xf>
    <xf numFmtId="0" fontId="15" fillId="18" borderId="0" xfId="0" applyFont="1" applyFill="1" applyAlignment="1">
      <alignment horizontal="center" vertical="center" wrapText="1"/>
    </xf>
    <xf numFmtId="0" fontId="15" fillId="18" borderId="23" xfId="0" applyFont="1" applyFill="1" applyBorder="1" applyAlignment="1">
      <alignment horizontal="center" vertical="center" wrapText="1"/>
    </xf>
    <xf numFmtId="0" fontId="15" fillId="18" borderId="24" xfId="0" applyFont="1" applyFill="1" applyBorder="1" applyAlignment="1">
      <alignment horizontal="center" vertical="center" wrapText="1"/>
    </xf>
    <xf numFmtId="0" fontId="15" fillId="18" borderId="25" xfId="0" applyFont="1" applyFill="1" applyBorder="1" applyAlignment="1">
      <alignment horizontal="center" vertical="center" wrapText="1"/>
    </xf>
    <xf numFmtId="0" fontId="15" fillId="18" borderId="26" xfId="0" applyFont="1" applyFill="1" applyBorder="1" applyAlignment="1">
      <alignment horizontal="center" vertical="center" wrapText="1"/>
    </xf>
    <xf numFmtId="0" fontId="12" fillId="12" borderId="16" xfId="0" applyFont="1" applyFill="1" applyBorder="1" applyAlignment="1">
      <alignment horizontal="center" vertical="center" wrapText="1"/>
    </xf>
    <xf numFmtId="0" fontId="12" fillId="12" borderId="17" xfId="0" applyFont="1" applyFill="1" applyBorder="1" applyAlignment="1">
      <alignment horizontal="center" vertical="center" wrapText="1"/>
    </xf>
    <xf numFmtId="0" fontId="12" fillId="12" borderId="18" xfId="0" applyFont="1" applyFill="1" applyBorder="1" applyAlignment="1">
      <alignment horizontal="center" vertical="center" wrapText="1"/>
    </xf>
    <xf numFmtId="0" fontId="15" fillId="13" borderId="19" xfId="0" applyFont="1" applyFill="1" applyBorder="1" applyAlignment="1">
      <alignment horizontal="center" vertical="center" wrapText="1"/>
    </xf>
    <xf numFmtId="0" fontId="15" fillId="13" borderId="20"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15" fillId="13" borderId="22" xfId="0" applyFont="1" applyFill="1" applyBorder="1" applyAlignment="1">
      <alignment horizontal="center" vertical="center" wrapText="1"/>
    </xf>
    <xf numFmtId="0" fontId="15" fillId="13" borderId="0" xfId="0" applyFont="1" applyFill="1" applyAlignment="1">
      <alignment horizontal="center" vertical="center" wrapText="1"/>
    </xf>
    <xf numFmtId="0" fontId="15" fillId="13" borderId="23" xfId="0" applyFont="1" applyFill="1" applyBorder="1" applyAlignment="1">
      <alignment horizontal="center" vertical="center" wrapText="1"/>
    </xf>
    <xf numFmtId="0" fontId="15" fillId="13" borderId="24" xfId="0" applyFont="1" applyFill="1" applyBorder="1" applyAlignment="1">
      <alignment horizontal="center" vertical="center" wrapText="1"/>
    </xf>
    <xf numFmtId="0" fontId="15" fillId="13" borderId="25" xfId="0" applyFont="1" applyFill="1" applyBorder="1" applyAlignment="1">
      <alignment horizontal="center" vertical="center" wrapText="1"/>
    </xf>
    <xf numFmtId="0" fontId="15" fillId="13" borderId="26" xfId="0" applyFont="1" applyFill="1" applyBorder="1" applyAlignment="1">
      <alignment horizontal="center" vertical="center" wrapText="1"/>
    </xf>
    <xf numFmtId="0" fontId="15" fillId="14" borderId="19" xfId="0" applyFont="1" applyFill="1" applyBorder="1" applyAlignment="1">
      <alignment horizontal="center" vertical="center" wrapText="1"/>
    </xf>
    <xf numFmtId="0" fontId="14" fillId="14" borderId="20" xfId="0" applyFont="1" applyFill="1" applyBorder="1" applyAlignment="1">
      <alignment horizontal="center" vertical="center" wrapText="1"/>
    </xf>
    <xf numFmtId="0" fontId="14" fillId="14" borderId="21"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4" fillId="14" borderId="0" xfId="0" applyFont="1" applyFill="1" applyAlignment="1">
      <alignment horizontal="center" vertical="center" wrapText="1"/>
    </xf>
    <xf numFmtId="0" fontId="14" fillId="14" borderId="23" xfId="0" applyFont="1" applyFill="1" applyBorder="1" applyAlignment="1">
      <alignment horizontal="center" vertical="center" wrapText="1"/>
    </xf>
    <xf numFmtId="0" fontId="14" fillId="14" borderId="24" xfId="0" applyFont="1" applyFill="1" applyBorder="1" applyAlignment="1">
      <alignment horizontal="center" vertical="center" wrapText="1"/>
    </xf>
    <xf numFmtId="0" fontId="14" fillId="14" borderId="25" xfId="0" applyFont="1" applyFill="1" applyBorder="1" applyAlignment="1">
      <alignment horizontal="center" vertical="center" wrapText="1"/>
    </xf>
    <xf numFmtId="0" fontId="14" fillId="14" borderId="26" xfId="0" applyFont="1" applyFill="1" applyBorder="1" applyAlignment="1">
      <alignment horizontal="center" vertical="center" wrapText="1"/>
    </xf>
    <xf numFmtId="0" fontId="15" fillId="15" borderId="19" xfId="0" applyFont="1" applyFill="1" applyBorder="1" applyAlignment="1">
      <alignment horizontal="center" vertical="center" wrapText="1"/>
    </xf>
    <xf numFmtId="0" fontId="15" fillId="15" borderId="20" xfId="0" applyFont="1" applyFill="1" applyBorder="1" applyAlignment="1">
      <alignment horizontal="center" vertical="center" wrapText="1"/>
    </xf>
    <xf numFmtId="0" fontId="15" fillId="15" borderId="21" xfId="0" applyFont="1" applyFill="1" applyBorder="1" applyAlignment="1">
      <alignment horizontal="center" vertical="center" wrapText="1"/>
    </xf>
    <xf numFmtId="0" fontId="15" fillId="15" borderId="22" xfId="0" applyFont="1" applyFill="1" applyBorder="1" applyAlignment="1">
      <alignment horizontal="center" vertical="center" wrapText="1"/>
    </xf>
    <xf numFmtId="0" fontId="15" fillId="15" borderId="0" xfId="0" applyFont="1" applyFill="1" applyAlignment="1">
      <alignment horizontal="center" vertical="center" wrapText="1"/>
    </xf>
    <xf numFmtId="0" fontId="15" fillId="15" borderId="23" xfId="0" applyFont="1" applyFill="1" applyBorder="1" applyAlignment="1">
      <alignment horizontal="center" vertical="center" wrapText="1"/>
    </xf>
    <xf numFmtId="0" fontId="15" fillId="15" borderId="24" xfId="0" applyFont="1" applyFill="1" applyBorder="1" applyAlignment="1">
      <alignment horizontal="center" vertical="center" wrapText="1"/>
    </xf>
    <xf numFmtId="0" fontId="15" fillId="15" borderId="25" xfId="0" applyFont="1" applyFill="1" applyBorder="1" applyAlignment="1">
      <alignment horizontal="center" vertical="center" wrapText="1"/>
    </xf>
    <xf numFmtId="0" fontId="15" fillId="15" borderId="26" xfId="0" applyFont="1" applyFill="1" applyBorder="1" applyAlignment="1">
      <alignment horizontal="center" vertical="center" wrapText="1"/>
    </xf>
    <xf numFmtId="0" fontId="15" fillId="16" borderId="19" xfId="0" applyFont="1" applyFill="1" applyBorder="1" applyAlignment="1">
      <alignment horizontal="center" vertical="center" wrapText="1"/>
    </xf>
    <xf numFmtId="0" fontId="15" fillId="16" borderId="20" xfId="0" applyFont="1" applyFill="1" applyBorder="1" applyAlignment="1">
      <alignment horizontal="center" vertical="center" wrapText="1"/>
    </xf>
    <xf numFmtId="0" fontId="15" fillId="16" borderId="21" xfId="0" applyFont="1" applyFill="1" applyBorder="1" applyAlignment="1">
      <alignment horizontal="center" vertical="center" wrapText="1"/>
    </xf>
    <xf numFmtId="0" fontId="15" fillId="16" borderId="22" xfId="0" applyFont="1" applyFill="1" applyBorder="1" applyAlignment="1">
      <alignment horizontal="center" vertical="center" wrapText="1"/>
    </xf>
    <xf numFmtId="0" fontId="15" fillId="16" borderId="0" xfId="0" applyFont="1" applyFill="1" applyAlignment="1">
      <alignment horizontal="center" vertical="center" wrapText="1"/>
    </xf>
    <xf numFmtId="0" fontId="15" fillId="16" borderId="23" xfId="0" applyFont="1" applyFill="1" applyBorder="1" applyAlignment="1">
      <alignment horizontal="center" vertical="center" wrapText="1"/>
    </xf>
    <xf numFmtId="0" fontId="15" fillId="16" borderId="24" xfId="0" applyFont="1" applyFill="1" applyBorder="1" applyAlignment="1">
      <alignment horizontal="center" vertical="center" wrapText="1"/>
    </xf>
    <xf numFmtId="0" fontId="15" fillId="16" borderId="25" xfId="0" applyFont="1" applyFill="1" applyBorder="1" applyAlignment="1">
      <alignment horizontal="center" vertical="center" wrapText="1"/>
    </xf>
    <xf numFmtId="0" fontId="15" fillId="16" borderId="26" xfId="0" applyFont="1" applyFill="1" applyBorder="1" applyAlignment="1">
      <alignment horizontal="center" vertical="center" wrapText="1"/>
    </xf>
    <xf numFmtId="0" fontId="15" fillId="17" borderId="19" xfId="0" applyFont="1" applyFill="1" applyBorder="1" applyAlignment="1">
      <alignment horizontal="center" vertical="center" wrapText="1"/>
    </xf>
    <xf numFmtId="0" fontId="15" fillId="17" borderId="20"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17" borderId="24" xfId="0" applyFont="1" applyFill="1" applyBorder="1" applyAlignment="1">
      <alignment horizontal="center" vertical="center" wrapText="1"/>
    </xf>
    <xf numFmtId="0" fontId="15" fillId="17" borderId="25" xfId="0" applyFont="1" applyFill="1" applyBorder="1" applyAlignment="1">
      <alignment horizontal="center" vertical="center" wrapText="1"/>
    </xf>
    <xf numFmtId="0" fontId="15" fillId="17" borderId="26"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4" xfId="0" applyFont="1" applyBorder="1" applyAlignment="1">
      <alignment vertical="center"/>
    </xf>
    <xf numFmtId="0" fontId="1" fillId="0" borderId="5" xfId="0" applyFont="1" applyBorder="1" applyAlignment="1">
      <alignment vertical="center"/>
    </xf>
    <xf numFmtId="0" fontId="1" fillId="3" borderId="5" xfId="0" applyFont="1" applyFill="1" applyBorder="1" applyAlignment="1">
      <alignment vertical="center"/>
    </xf>
    <xf numFmtId="0" fontId="4" fillId="0" borderId="5" xfId="0" applyFont="1" applyBorder="1" applyAlignment="1">
      <alignment horizontal="center" vertical="center"/>
    </xf>
    <xf numFmtId="0" fontId="1" fillId="4" borderId="4" xfId="0" applyFont="1" applyFill="1" applyBorder="1" applyAlignment="1">
      <alignment vertical="center"/>
    </xf>
    <xf numFmtId="0" fontId="4" fillId="4" borderId="4" xfId="0" applyFont="1" applyFill="1" applyBorder="1" applyAlignment="1">
      <alignment vertical="center"/>
    </xf>
    <xf numFmtId="0" fontId="1" fillId="4" borderId="0" xfId="0" applyFont="1" applyFill="1" applyAlignment="1">
      <alignment vertical="center" wrapText="1"/>
    </xf>
    <xf numFmtId="0" fontId="1" fillId="4" borderId="9" xfId="0" applyFont="1" applyFill="1" applyBorder="1" applyAlignment="1">
      <alignment vertical="center"/>
    </xf>
    <xf numFmtId="0" fontId="1" fillId="4" borderId="1" xfId="0" applyFont="1" applyFill="1" applyBorder="1" applyAlignment="1">
      <alignment vertical="center"/>
    </xf>
    <xf numFmtId="164" fontId="1" fillId="4" borderId="1" xfId="0" applyNumberFormat="1" applyFont="1" applyFill="1" applyBorder="1" applyAlignment="1">
      <alignment horizontal="right" vertical="center"/>
    </xf>
    <xf numFmtId="0" fontId="6" fillId="4" borderId="9" xfId="0" applyFont="1" applyFill="1" applyBorder="1" applyAlignment="1">
      <alignment vertical="center"/>
    </xf>
    <xf numFmtId="0" fontId="1" fillId="7" borderId="5" xfId="0" applyFont="1" applyFill="1" applyBorder="1" applyAlignment="1">
      <alignment vertical="center"/>
    </xf>
    <xf numFmtId="0" fontId="1" fillId="5" borderId="4" xfId="0" applyFont="1" applyFill="1" applyBorder="1" applyAlignment="1">
      <alignment vertical="center"/>
    </xf>
    <xf numFmtId="0" fontId="1" fillId="5" borderId="10" xfId="0" applyFont="1" applyFill="1" applyBorder="1" applyAlignment="1">
      <alignment vertical="center"/>
    </xf>
    <xf numFmtId="0" fontId="1" fillId="8" borderId="4" xfId="0" applyFont="1" applyFill="1" applyBorder="1" applyAlignment="1">
      <alignment vertical="center"/>
    </xf>
    <xf numFmtId="0" fontId="1" fillId="8" borderId="1" xfId="0" applyFont="1" applyFill="1" applyBorder="1" applyAlignment="1">
      <alignment vertical="center"/>
    </xf>
    <xf numFmtId="0" fontId="1" fillId="9" borderId="9" xfId="0" applyFont="1" applyFill="1" applyBorder="1" applyAlignment="1">
      <alignment vertical="center"/>
    </xf>
    <xf numFmtId="0" fontId="1" fillId="8" borderId="0" xfId="0" applyFont="1" applyFill="1" applyAlignment="1">
      <alignment vertical="center" wrapText="1"/>
    </xf>
    <xf numFmtId="0" fontId="6" fillId="10" borderId="9" xfId="0" applyFont="1" applyFill="1" applyBorder="1" applyAlignment="1">
      <alignment vertical="center"/>
    </xf>
    <xf numFmtId="0" fontId="1" fillId="8" borderId="9" xfId="0" applyFont="1" applyFill="1" applyBorder="1" applyAlignment="1">
      <alignment vertical="center"/>
    </xf>
    <xf numFmtId="0" fontId="1" fillId="8" borderId="5" xfId="0" applyFont="1" applyFill="1" applyBorder="1" applyAlignment="1">
      <alignment vertical="center"/>
    </xf>
    <xf numFmtId="0" fontId="1" fillId="10" borderId="5" xfId="0" applyFont="1" applyFill="1" applyBorder="1" applyAlignment="1">
      <alignment vertical="center"/>
    </xf>
    <xf numFmtId="0" fontId="4" fillId="11" borderId="4" xfId="0" applyFont="1" applyFill="1" applyBorder="1" applyAlignment="1">
      <alignment vertical="center"/>
    </xf>
    <xf numFmtId="164" fontId="1" fillId="11" borderId="5" xfId="0" applyNumberFormat="1" applyFont="1" applyFill="1" applyBorder="1" applyAlignment="1">
      <alignment horizontal="right" vertical="center"/>
    </xf>
    <xf numFmtId="0" fontId="1" fillId="10" borderId="1" xfId="0" applyFont="1" applyFill="1" applyBorder="1" applyAlignment="1">
      <alignment vertical="center" wrapText="1"/>
    </xf>
    <xf numFmtId="0" fontId="1" fillId="0" borderId="0" xfId="0" applyFont="1" applyAlignment="1">
      <alignment vertical="center"/>
    </xf>
    <xf numFmtId="0" fontId="1" fillId="10" borderId="4" xfId="0" applyFont="1" applyFill="1" applyBorder="1" applyAlignment="1">
      <alignment vertical="center"/>
    </xf>
    <xf numFmtId="0" fontId="4" fillId="5" borderId="4" xfId="0" applyFont="1" applyFill="1" applyBorder="1" applyAlignment="1">
      <alignment vertical="center"/>
    </xf>
    <xf numFmtId="0" fontId="1" fillId="5" borderId="1" xfId="0" applyFont="1" applyFill="1" applyBorder="1" applyAlignment="1">
      <alignment vertical="center" wrapText="1"/>
    </xf>
    <xf numFmtId="0" fontId="1" fillId="0" borderId="9" xfId="0" applyFont="1" applyBorder="1" applyAlignment="1">
      <alignment vertical="center"/>
    </xf>
    <xf numFmtId="0" fontId="1" fillId="5" borderId="9" xfId="0" applyFont="1" applyFill="1" applyBorder="1" applyAlignment="1">
      <alignment vertical="center"/>
    </xf>
    <xf numFmtId="0" fontId="1" fillId="6" borderId="9" xfId="0" applyFont="1" applyFill="1" applyBorder="1" applyAlignment="1">
      <alignment vertical="center"/>
    </xf>
    <xf numFmtId="0" fontId="1" fillId="5" borderId="1" xfId="0" applyFont="1" applyFill="1" applyBorder="1" applyAlignment="1">
      <alignment horizontal="left" vertical="center" wrapText="1"/>
    </xf>
    <xf numFmtId="0" fontId="6" fillId="5" borderId="10" xfId="0" applyFont="1" applyFill="1" applyBorder="1" applyAlignment="1">
      <alignment vertical="center"/>
    </xf>
    <xf numFmtId="0" fontId="1" fillId="5" borderId="5" xfId="0" applyFont="1" applyFill="1" applyBorder="1" applyAlignment="1">
      <alignment vertical="center"/>
    </xf>
    <xf numFmtId="0" fontId="1" fillId="2" borderId="0" xfId="0" applyFont="1" applyFill="1" applyAlignment="1">
      <alignment horizontal="center" vertical="center"/>
    </xf>
    <xf numFmtId="0" fontId="1" fillId="2" borderId="5" xfId="0" applyFont="1" applyFill="1" applyBorder="1" applyAlignment="1">
      <alignment horizontal="center" vertical="center"/>
    </xf>
    <xf numFmtId="0" fontId="1" fillId="4" borderId="0" xfId="0" applyFont="1" applyFill="1" applyAlignment="1">
      <alignment vertical="top" wrapText="1"/>
    </xf>
    <xf numFmtId="0" fontId="1" fillId="8" borderId="1" xfId="0" applyFont="1" applyFill="1" applyBorder="1" applyAlignment="1">
      <alignment vertical="center" wrapText="1"/>
    </xf>
    <xf numFmtId="0" fontId="9" fillId="5" borderId="0" xfId="0" applyFont="1" applyFill="1" applyAlignment="1">
      <alignment wrapText="1"/>
    </xf>
    <xf numFmtId="0" fontId="2" fillId="0" borderId="2" xfId="0" applyFont="1" applyBorder="1" applyAlignment="1"/>
    <xf numFmtId="0" fontId="2" fillId="0" borderId="3" xfId="0" applyFont="1" applyBorder="1" applyAlignment="1"/>
    <xf numFmtId="0" fontId="2" fillId="0" borderId="5" xfId="0" applyFont="1" applyBorder="1" applyAlignment="1"/>
    <xf numFmtId="0" fontId="2" fillId="0" borderId="6" xfId="0" applyFont="1" applyBorder="1" applyAlignment="1"/>
    <xf numFmtId="0" fontId="0" fillId="0" borderId="0" xfId="0" applyAlignment="1"/>
    <xf numFmtId="0" fontId="2" fillId="0" borderId="8" xfId="0" applyFont="1" applyBorder="1" applyAlignment="1"/>
    <xf numFmtId="0" fontId="2" fillId="0" borderId="10" xfId="0" applyFont="1" applyBorder="1" applyAlignment="1"/>
    <xf numFmtId="0" fontId="2" fillId="0" borderId="12" xfId="0" applyFont="1" applyBorder="1" applyAlignment="1"/>
    <xf numFmtId="0" fontId="2" fillId="0" borderId="13" xfId="0" applyFont="1" applyBorder="1" applyAlignment="1"/>
    <xf numFmtId="0" fontId="2" fillId="0" borderId="4" xfId="0" applyFont="1" applyBorder="1" applyAlignment="1"/>
    <xf numFmtId="0" fontId="7" fillId="8" borderId="5" xfId="0" applyFont="1" applyFill="1" applyBorder="1" applyAlignment="1"/>
    <xf numFmtId="0" fontId="6" fillId="8" borderId="5" xfId="0" applyFont="1" applyFill="1" applyBorder="1" applyAlignment="1"/>
    <xf numFmtId="0" fontId="7" fillId="10" borderId="9" xfId="0" applyFont="1" applyFill="1" applyBorder="1" applyAlignment="1"/>
    <xf numFmtId="0" fontId="1" fillId="10" borderId="9"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sa.gov/travel/plan-book/transportation-airfare-rates-pov-rates-etc" TargetMode="External"/><Relationship Id="rId2" Type="http://schemas.openxmlformats.org/officeDocument/2006/relationships/hyperlink" Target="https://fns-prod.azureedge.us/sites/default/files/media/file/CostofFoodFeb2023LowModLib.pdf" TargetMode="External"/><Relationship Id="rId1" Type="http://schemas.openxmlformats.org/officeDocument/2006/relationships/hyperlink" Target="https://www.gsa.gov/travel/plan-book/per-diem-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377AC-7337-41F3-AF81-04725134F2B2}">
  <dimension ref="A1:K29"/>
  <sheetViews>
    <sheetView workbookViewId="0">
      <selection activeCell="N13" sqref="N13"/>
    </sheetView>
  </sheetViews>
  <sheetFormatPr defaultColWidth="8.7109375" defaultRowHeight="12.95"/>
  <cols>
    <col min="1" max="16384" width="8.7109375" style="30"/>
  </cols>
  <sheetData>
    <row r="1" spans="1:11" ht="18.600000000000001" thickBot="1">
      <c r="A1" s="44" t="s">
        <v>0</v>
      </c>
      <c r="B1" s="45"/>
      <c r="C1" s="45"/>
      <c r="D1" s="45"/>
      <c r="E1" s="45"/>
      <c r="F1" s="45"/>
      <c r="G1" s="45"/>
      <c r="H1" s="45"/>
      <c r="I1" s="45"/>
      <c r="J1" s="45"/>
      <c r="K1" s="46"/>
    </row>
    <row r="2" spans="1:11" ht="14.45" thickBot="1">
      <c r="A2" s="31"/>
      <c r="B2" s="31"/>
      <c r="C2" s="31"/>
      <c r="D2" s="31"/>
      <c r="E2" s="31"/>
      <c r="F2" s="31"/>
      <c r="G2" s="31"/>
      <c r="H2" s="31"/>
      <c r="I2" s="31"/>
      <c r="J2" s="31"/>
      <c r="K2" s="31"/>
    </row>
    <row r="3" spans="1:11">
      <c r="A3" s="47" t="s">
        <v>1</v>
      </c>
      <c r="B3" s="48"/>
      <c r="C3" s="48"/>
      <c r="D3" s="48"/>
      <c r="E3" s="48"/>
      <c r="F3" s="48"/>
      <c r="G3" s="48"/>
      <c r="H3" s="48"/>
      <c r="I3" s="48"/>
      <c r="J3" s="48"/>
      <c r="K3" s="49"/>
    </row>
    <row r="4" spans="1:11">
      <c r="A4" s="50"/>
      <c r="B4" s="51"/>
      <c r="C4" s="51"/>
      <c r="D4" s="51"/>
      <c r="E4" s="51"/>
      <c r="F4" s="51"/>
      <c r="G4" s="51"/>
      <c r="H4" s="51"/>
      <c r="I4" s="51"/>
      <c r="J4" s="51"/>
      <c r="K4" s="52"/>
    </row>
    <row r="5" spans="1:11">
      <c r="A5" s="50"/>
      <c r="B5" s="51"/>
      <c r="C5" s="51"/>
      <c r="D5" s="51"/>
      <c r="E5" s="51"/>
      <c r="F5" s="51"/>
      <c r="G5" s="51"/>
      <c r="H5" s="51"/>
      <c r="I5" s="51"/>
      <c r="J5" s="51"/>
      <c r="K5" s="52"/>
    </row>
    <row r="6" spans="1:11">
      <c r="A6" s="50"/>
      <c r="B6" s="51"/>
      <c r="C6" s="51"/>
      <c r="D6" s="51"/>
      <c r="E6" s="51"/>
      <c r="F6" s="51"/>
      <c r="G6" s="51"/>
      <c r="H6" s="51"/>
      <c r="I6" s="51"/>
      <c r="J6" s="51"/>
      <c r="K6" s="52"/>
    </row>
    <row r="7" spans="1:11">
      <c r="A7" s="50"/>
      <c r="B7" s="51"/>
      <c r="C7" s="51"/>
      <c r="D7" s="51"/>
      <c r="E7" s="51"/>
      <c r="F7" s="51"/>
      <c r="G7" s="51"/>
      <c r="H7" s="51"/>
      <c r="I7" s="51"/>
      <c r="J7" s="51"/>
      <c r="K7" s="52"/>
    </row>
    <row r="8" spans="1:11" ht="13.5" thickBot="1">
      <c r="A8" s="53"/>
      <c r="B8" s="54"/>
      <c r="C8" s="54"/>
      <c r="D8" s="54"/>
      <c r="E8" s="54"/>
      <c r="F8" s="54"/>
      <c r="G8" s="54"/>
      <c r="H8" s="54"/>
      <c r="I8" s="54"/>
      <c r="J8" s="54"/>
      <c r="K8" s="55"/>
    </row>
    <row r="9" spans="1:11" ht="14.45" thickBot="1">
      <c r="A9" s="32"/>
      <c r="B9" s="32"/>
      <c r="C9" s="32"/>
      <c r="D9" s="32"/>
      <c r="E9" s="32"/>
      <c r="F9" s="32"/>
      <c r="G9" s="32"/>
      <c r="H9" s="32"/>
      <c r="I9" s="32"/>
      <c r="J9" s="32"/>
      <c r="K9" s="31"/>
    </row>
    <row r="10" spans="1:11" ht="36.6" customHeight="1">
      <c r="A10" s="56" t="s">
        <v>2</v>
      </c>
      <c r="B10" s="57"/>
      <c r="C10" s="57"/>
      <c r="D10" s="57"/>
      <c r="E10" s="57"/>
      <c r="F10" s="57"/>
      <c r="G10" s="57"/>
      <c r="H10" s="57"/>
      <c r="I10" s="57"/>
      <c r="J10" s="57"/>
      <c r="K10" s="58"/>
    </row>
    <row r="11" spans="1:11">
      <c r="A11" s="59"/>
      <c r="B11" s="60"/>
      <c r="C11" s="60"/>
      <c r="D11" s="60"/>
      <c r="E11" s="60"/>
      <c r="F11" s="60"/>
      <c r="G11" s="60"/>
      <c r="H11" s="60"/>
      <c r="I11" s="60"/>
      <c r="J11" s="60"/>
      <c r="K11" s="61"/>
    </row>
    <row r="12" spans="1:11" ht="13.5" thickBot="1">
      <c r="A12" s="62"/>
      <c r="B12" s="63"/>
      <c r="C12" s="63"/>
      <c r="D12" s="63"/>
      <c r="E12" s="63"/>
      <c r="F12" s="63"/>
      <c r="G12" s="63"/>
      <c r="H12" s="63"/>
      <c r="I12" s="63"/>
      <c r="J12" s="63"/>
      <c r="K12" s="64"/>
    </row>
    <row r="13" spans="1:11" ht="14.45" thickBot="1">
      <c r="A13" s="31"/>
      <c r="B13" s="31"/>
      <c r="C13" s="31"/>
      <c r="D13" s="31"/>
      <c r="E13" s="31"/>
      <c r="F13" s="31"/>
      <c r="G13" s="31"/>
      <c r="H13" s="31"/>
      <c r="I13" s="31"/>
      <c r="J13" s="31"/>
      <c r="K13" s="31"/>
    </row>
    <row r="14" spans="1:11">
      <c r="A14" s="65" t="s">
        <v>3</v>
      </c>
      <c r="B14" s="66"/>
      <c r="C14" s="66"/>
      <c r="D14" s="66"/>
      <c r="E14" s="66"/>
      <c r="F14" s="66"/>
      <c r="G14" s="66"/>
      <c r="H14" s="66"/>
      <c r="I14" s="66"/>
      <c r="J14" s="66"/>
      <c r="K14" s="67"/>
    </row>
    <row r="15" spans="1:11">
      <c r="A15" s="68"/>
      <c r="B15" s="69"/>
      <c r="C15" s="69"/>
      <c r="D15" s="69"/>
      <c r="E15" s="69"/>
      <c r="F15" s="69"/>
      <c r="G15" s="69"/>
      <c r="H15" s="69"/>
      <c r="I15" s="69"/>
      <c r="J15" s="69"/>
      <c r="K15" s="70"/>
    </row>
    <row r="16" spans="1:11">
      <c r="A16" s="68"/>
      <c r="B16" s="69"/>
      <c r="C16" s="69"/>
      <c r="D16" s="69"/>
      <c r="E16" s="69"/>
      <c r="F16" s="69"/>
      <c r="G16" s="69"/>
      <c r="H16" s="69"/>
      <c r="I16" s="69"/>
      <c r="J16" s="69"/>
      <c r="K16" s="70"/>
    </row>
    <row r="17" spans="1:11">
      <c r="A17" s="68"/>
      <c r="B17" s="69"/>
      <c r="C17" s="69"/>
      <c r="D17" s="69"/>
      <c r="E17" s="69"/>
      <c r="F17" s="69"/>
      <c r="G17" s="69"/>
      <c r="H17" s="69"/>
      <c r="I17" s="69"/>
      <c r="J17" s="69"/>
      <c r="K17" s="70"/>
    </row>
    <row r="18" spans="1:11" ht="13.5" thickBot="1">
      <c r="A18" s="71"/>
      <c r="B18" s="72"/>
      <c r="C18" s="72"/>
      <c r="D18" s="72"/>
      <c r="E18" s="72"/>
      <c r="F18" s="72"/>
      <c r="G18" s="72"/>
      <c r="H18" s="72"/>
      <c r="I18" s="72"/>
      <c r="J18" s="72"/>
      <c r="K18" s="73"/>
    </row>
    <row r="19" spans="1:11" ht="14.45" thickBot="1">
      <c r="A19" s="31"/>
      <c r="B19" s="31"/>
      <c r="C19" s="31"/>
      <c r="D19" s="31"/>
      <c r="E19" s="31"/>
      <c r="F19" s="31"/>
      <c r="G19" s="31"/>
      <c r="H19" s="31"/>
      <c r="I19" s="31"/>
      <c r="J19" s="31"/>
      <c r="K19" s="31"/>
    </row>
    <row r="20" spans="1:11">
      <c r="A20" s="74" t="s">
        <v>4</v>
      </c>
      <c r="B20" s="75"/>
      <c r="C20" s="75"/>
      <c r="D20" s="75"/>
      <c r="E20" s="75"/>
      <c r="F20" s="75"/>
      <c r="G20" s="75"/>
      <c r="H20" s="75"/>
      <c r="I20" s="75"/>
      <c r="J20" s="75"/>
      <c r="K20" s="76"/>
    </row>
    <row r="21" spans="1:11">
      <c r="A21" s="77"/>
      <c r="B21" s="78"/>
      <c r="C21" s="78"/>
      <c r="D21" s="78"/>
      <c r="E21" s="78"/>
      <c r="F21" s="78"/>
      <c r="G21" s="78"/>
      <c r="H21" s="78"/>
      <c r="I21" s="78"/>
      <c r="J21" s="78"/>
      <c r="K21" s="79"/>
    </row>
    <row r="22" spans="1:11" ht="13.5" thickBot="1">
      <c r="A22" s="80"/>
      <c r="B22" s="81"/>
      <c r="C22" s="81"/>
      <c r="D22" s="81"/>
      <c r="E22" s="81"/>
      <c r="F22" s="81"/>
      <c r="G22" s="81"/>
      <c r="H22" s="81"/>
      <c r="I22" s="81"/>
      <c r="J22" s="81"/>
      <c r="K22" s="82"/>
    </row>
    <row r="23" spans="1:11" ht="14.45" thickBot="1">
      <c r="A23" s="31"/>
      <c r="B23" s="31"/>
      <c r="C23" s="31"/>
      <c r="D23" s="31"/>
      <c r="E23" s="31"/>
      <c r="F23" s="31"/>
      <c r="G23" s="31"/>
      <c r="H23" s="31"/>
      <c r="I23" s="31"/>
      <c r="J23" s="31"/>
      <c r="K23" s="31"/>
    </row>
    <row r="24" spans="1:11" ht="18" customHeight="1">
      <c r="A24" s="83" t="s">
        <v>5</v>
      </c>
      <c r="B24" s="84"/>
      <c r="C24" s="84"/>
      <c r="D24" s="84"/>
      <c r="E24" s="84"/>
      <c r="F24" s="84"/>
      <c r="G24" s="84"/>
      <c r="H24" s="84"/>
      <c r="I24" s="84"/>
      <c r="J24" s="84"/>
      <c r="K24" s="85"/>
    </row>
    <row r="25" spans="1:11" ht="13.5" thickBot="1">
      <c r="A25" s="86"/>
      <c r="B25" s="87"/>
      <c r="C25" s="87"/>
      <c r="D25" s="87"/>
      <c r="E25" s="87"/>
      <c r="F25" s="87"/>
      <c r="G25" s="87"/>
      <c r="H25" s="87"/>
      <c r="I25" s="87"/>
      <c r="J25" s="87"/>
      <c r="K25" s="88"/>
    </row>
    <row r="26" spans="1:11" ht="14.45" thickBot="1">
      <c r="A26" s="33"/>
      <c r="B26" s="33"/>
      <c r="C26" s="33"/>
      <c r="D26" s="33"/>
      <c r="E26" s="33"/>
      <c r="F26" s="33"/>
      <c r="G26" s="33"/>
      <c r="H26" s="33"/>
      <c r="I26" s="33"/>
      <c r="J26" s="31"/>
      <c r="K26" s="31"/>
    </row>
    <row r="27" spans="1:11">
      <c r="A27" s="35" t="s">
        <v>6</v>
      </c>
      <c r="B27" s="36"/>
      <c r="C27" s="36"/>
      <c r="D27" s="36"/>
      <c r="E27" s="36"/>
      <c r="F27" s="36"/>
      <c r="G27" s="36"/>
      <c r="H27" s="36"/>
      <c r="I27" s="36"/>
      <c r="J27" s="36"/>
      <c r="K27" s="37"/>
    </row>
    <row r="28" spans="1:11">
      <c r="A28" s="38"/>
      <c r="B28" s="39"/>
      <c r="C28" s="39"/>
      <c r="D28" s="39"/>
      <c r="E28" s="39"/>
      <c r="F28" s="39"/>
      <c r="G28" s="39"/>
      <c r="H28" s="39"/>
      <c r="I28" s="39"/>
      <c r="J28" s="39"/>
      <c r="K28" s="40"/>
    </row>
    <row r="29" spans="1:11" ht="13.5" thickBot="1">
      <c r="A29" s="41"/>
      <c r="B29" s="42"/>
      <c r="C29" s="42"/>
      <c r="D29" s="42"/>
      <c r="E29" s="42"/>
      <c r="F29" s="42"/>
      <c r="G29" s="42"/>
      <c r="H29" s="42"/>
      <c r="I29" s="42"/>
      <c r="J29" s="42"/>
      <c r="K29" s="43"/>
    </row>
  </sheetData>
  <mergeCells count="7">
    <mergeCell ref="A27:K29"/>
    <mergeCell ref="A1:K1"/>
    <mergeCell ref="A3:K8"/>
    <mergeCell ref="A10:K12"/>
    <mergeCell ref="A14:K18"/>
    <mergeCell ref="A20:K22"/>
    <mergeCell ref="A24:K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53"/>
  <sheetViews>
    <sheetView workbookViewId="0">
      <selection activeCell="Q21" sqref="Q21"/>
    </sheetView>
  </sheetViews>
  <sheetFormatPr defaultColWidth="12.5703125" defaultRowHeight="15.75" customHeight="1"/>
  <cols>
    <col min="1" max="3" width="7.28515625" customWidth="1"/>
    <col min="4" max="4" width="9.42578125" customWidth="1"/>
    <col min="5" max="5" width="10.42578125" customWidth="1"/>
    <col min="6" max="6" width="13.5703125" customWidth="1"/>
    <col min="7" max="7" width="12" customWidth="1"/>
    <col min="8" max="26" width="7.28515625" customWidth="1"/>
  </cols>
  <sheetData>
    <row r="1" spans="1:26" ht="12.95">
      <c r="A1" s="89" t="s">
        <v>7</v>
      </c>
      <c r="B1" s="131"/>
      <c r="C1" s="131"/>
      <c r="D1" s="131"/>
      <c r="E1" s="131"/>
      <c r="F1" s="131"/>
      <c r="G1" s="131"/>
      <c r="H1" s="131"/>
      <c r="I1" s="131"/>
      <c r="J1" s="131"/>
      <c r="K1" s="131"/>
      <c r="L1" s="131"/>
      <c r="M1" s="132"/>
      <c r="N1" s="34"/>
      <c r="O1" s="34"/>
      <c r="P1" s="34"/>
      <c r="Q1" s="34"/>
      <c r="R1" s="34"/>
      <c r="S1" s="34"/>
      <c r="T1" s="34"/>
      <c r="U1" s="34"/>
      <c r="V1" s="34"/>
      <c r="W1" s="34"/>
      <c r="X1" s="34"/>
      <c r="Y1" s="34"/>
      <c r="Z1" s="34"/>
    </row>
    <row r="2" spans="1:26" ht="12.95">
      <c r="A2" s="90" t="s">
        <v>8</v>
      </c>
      <c r="B2" s="133"/>
      <c r="C2" s="133"/>
      <c r="D2" s="133"/>
      <c r="E2" s="133"/>
      <c r="F2" s="133"/>
      <c r="G2" s="133"/>
      <c r="H2" s="133"/>
      <c r="I2" s="133"/>
      <c r="J2" s="133"/>
      <c r="K2" s="133"/>
      <c r="L2" s="133"/>
      <c r="M2" s="134"/>
      <c r="N2" s="34"/>
      <c r="O2" s="34"/>
      <c r="P2" s="34"/>
      <c r="Q2" s="34"/>
      <c r="R2" s="34"/>
      <c r="S2" s="34"/>
      <c r="T2" s="34"/>
      <c r="U2" s="34"/>
      <c r="V2" s="34"/>
      <c r="W2" s="34"/>
      <c r="X2" s="34"/>
      <c r="Y2" s="34"/>
      <c r="Z2" s="34"/>
    </row>
    <row r="3" spans="1:26" ht="12.95">
      <c r="A3" s="91" t="s">
        <v>9</v>
      </c>
      <c r="B3" s="133"/>
      <c r="C3" s="133"/>
      <c r="D3" s="133"/>
      <c r="E3" s="133"/>
      <c r="F3" s="133"/>
      <c r="G3" s="133"/>
      <c r="H3" s="134"/>
      <c r="I3" s="92" t="s">
        <v>10</v>
      </c>
      <c r="J3" s="133"/>
      <c r="K3" s="133"/>
      <c r="L3" s="133"/>
      <c r="M3" s="134"/>
      <c r="N3" s="34"/>
      <c r="O3" s="34"/>
      <c r="P3" s="34"/>
      <c r="Q3" s="34"/>
      <c r="R3" s="34"/>
      <c r="S3" s="34"/>
      <c r="T3" s="34"/>
      <c r="U3" s="34"/>
      <c r="V3" s="34"/>
      <c r="W3" s="34"/>
      <c r="X3" s="34"/>
      <c r="Y3" s="34"/>
      <c r="Z3" s="34"/>
    </row>
    <row r="4" spans="1:26" ht="12.95">
      <c r="A4" s="91" t="s">
        <v>11</v>
      </c>
      <c r="B4" s="133"/>
      <c r="C4" s="133"/>
      <c r="D4" s="133"/>
      <c r="E4" s="133"/>
      <c r="F4" s="133"/>
      <c r="G4" s="133"/>
      <c r="H4" s="133"/>
      <c r="I4" s="133"/>
      <c r="J4" s="133"/>
      <c r="K4" s="133"/>
      <c r="L4" s="133"/>
      <c r="M4" s="134"/>
      <c r="N4" s="34"/>
      <c r="O4" s="34"/>
      <c r="P4" s="34"/>
      <c r="Q4" s="34"/>
      <c r="R4" s="34"/>
      <c r="S4" s="34"/>
      <c r="T4" s="34"/>
      <c r="U4" s="34"/>
      <c r="V4" s="34"/>
      <c r="W4" s="34"/>
      <c r="X4" s="34"/>
      <c r="Y4" s="34"/>
      <c r="Z4" s="34"/>
    </row>
    <row r="5" spans="1:26" ht="7.5" customHeight="1">
      <c r="A5" s="93"/>
      <c r="B5" s="133"/>
      <c r="C5" s="133"/>
      <c r="D5" s="133"/>
      <c r="E5" s="133"/>
      <c r="F5" s="133"/>
      <c r="G5" s="133"/>
      <c r="H5" s="133"/>
      <c r="I5" s="133"/>
      <c r="J5" s="133"/>
      <c r="K5" s="133"/>
      <c r="L5" s="133"/>
      <c r="M5" s="134"/>
      <c r="N5" s="34"/>
      <c r="O5" s="34"/>
      <c r="P5" s="34"/>
      <c r="Q5" s="34"/>
      <c r="R5" s="34"/>
      <c r="S5" s="34"/>
      <c r="T5" s="34"/>
      <c r="U5" s="34"/>
      <c r="V5" s="34"/>
      <c r="W5" s="34"/>
      <c r="X5" s="34"/>
      <c r="Y5" s="34"/>
      <c r="Z5" s="34"/>
    </row>
    <row r="6" spans="1:26" ht="12.95">
      <c r="A6" s="92"/>
      <c r="B6" s="133"/>
      <c r="C6" s="133"/>
      <c r="D6" s="133"/>
      <c r="E6" s="133"/>
      <c r="F6" s="133"/>
      <c r="G6" s="2" t="s">
        <v>12</v>
      </c>
      <c r="H6" s="94" t="s">
        <v>13</v>
      </c>
      <c r="I6" s="133"/>
      <c r="J6" s="133"/>
      <c r="K6" s="133"/>
      <c r="L6" s="133"/>
      <c r="M6" s="134"/>
      <c r="N6" s="34"/>
      <c r="O6" s="34"/>
      <c r="P6" s="34"/>
      <c r="Q6" s="34"/>
      <c r="R6" s="34"/>
      <c r="S6" s="34"/>
      <c r="T6" s="34"/>
      <c r="U6" s="34"/>
      <c r="V6" s="34"/>
      <c r="W6" s="34"/>
      <c r="X6" s="34"/>
      <c r="Y6" s="34"/>
      <c r="Z6" s="34"/>
    </row>
    <row r="7" spans="1:26" ht="12.95">
      <c r="A7" s="96" t="s">
        <v>14</v>
      </c>
      <c r="B7" s="133"/>
      <c r="C7" s="133"/>
      <c r="D7" s="133"/>
      <c r="E7" s="133"/>
      <c r="F7" s="133"/>
      <c r="G7" s="134"/>
      <c r="H7" s="97"/>
      <c r="I7" s="135"/>
      <c r="J7" s="135"/>
      <c r="K7" s="135"/>
      <c r="L7" s="135"/>
      <c r="M7" s="136"/>
      <c r="N7" s="34"/>
      <c r="O7" s="34"/>
      <c r="P7" s="34"/>
      <c r="Q7" s="34"/>
      <c r="R7" s="34"/>
      <c r="S7" s="34"/>
      <c r="T7" s="34"/>
      <c r="U7" s="34"/>
      <c r="V7" s="34"/>
      <c r="W7" s="34"/>
      <c r="X7" s="34"/>
      <c r="Y7" s="34"/>
      <c r="Z7" s="34"/>
    </row>
    <row r="8" spans="1:26" ht="12.95">
      <c r="A8" s="95" t="s">
        <v>15</v>
      </c>
      <c r="B8" s="133"/>
      <c r="C8" s="133"/>
      <c r="D8" s="133"/>
      <c r="E8" s="133"/>
      <c r="F8" s="133"/>
      <c r="G8" s="134"/>
      <c r="H8" s="135"/>
      <c r="I8" s="135"/>
      <c r="J8" s="135"/>
      <c r="K8" s="135"/>
      <c r="L8" s="135"/>
      <c r="M8" s="136"/>
      <c r="N8" s="34"/>
      <c r="O8" s="34"/>
      <c r="P8" s="34"/>
      <c r="Q8" s="34"/>
      <c r="R8" s="34"/>
      <c r="S8" s="34"/>
      <c r="T8" s="34"/>
      <c r="U8" s="34"/>
      <c r="V8" s="34"/>
      <c r="W8" s="34"/>
      <c r="X8" s="34"/>
      <c r="Y8" s="34"/>
      <c r="Z8" s="34"/>
    </row>
    <row r="9" spans="1:26" ht="12.95">
      <c r="A9" s="95" t="s">
        <v>16</v>
      </c>
      <c r="B9" s="133"/>
      <c r="C9" s="133"/>
      <c r="D9" s="134"/>
      <c r="E9" s="98"/>
      <c r="F9" s="137"/>
      <c r="G9" s="3"/>
      <c r="H9" s="135"/>
      <c r="I9" s="135"/>
      <c r="J9" s="135"/>
      <c r="K9" s="135"/>
      <c r="L9" s="135"/>
      <c r="M9" s="136"/>
      <c r="N9" s="34"/>
      <c r="O9" s="34"/>
      <c r="P9" s="34"/>
      <c r="Q9" s="34"/>
      <c r="R9" s="34"/>
      <c r="S9" s="34"/>
      <c r="T9" s="34"/>
      <c r="U9" s="34"/>
      <c r="V9" s="34"/>
      <c r="W9" s="34"/>
      <c r="X9" s="34"/>
      <c r="Y9" s="34"/>
      <c r="Z9" s="34"/>
    </row>
    <row r="10" spans="1:26" ht="12.95">
      <c r="A10" s="95" t="s">
        <v>16</v>
      </c>
      <c r="B10" s="133"/>
      <c r="C10" s="133"/>
      <c r="D10" s="134"/>
      <c r="E10" s="99"/>
      <c r="F10" s="131"/>
      <c r="G10" s="4"/>
      <c r="H10" s="135"/>
      <c r="I10" s="135"/>
      <c r="J10" s="135"/>
      <c r="K10" s="135"/>
      <c r="L10" s="135"/>
      <c r="M10" s="136"/>
      <c r="N10" s="34"/>
      <c r="O10" s="34"/>
      <c r="P10" s="34"/>
      <c r="Q10" s="34"/>
      <c r="R10" s="34"/>
      <c r="S10" s="34"/>
      <c r="T10" s="34"/>
      <c r="U10" s="34"/>
      <c r="V10" s="34"/>
      <c r="W10" s="34"/>
      <c r="X10" s="34"/>
      <c r="Y10" s="34"/>
      <c r="Z10" s="34"/>
    </row>
    <row r="11" spans="1:26" ht="12.95">
      <c r="A11" s="95" t="s">
        <v>17</v>
      </c>
      <c r="B11" s="133"/>
      <c r="C11" s="133"/>
      <c r="D11" s="134"/>
      <c r="E11" s="100"/>
      <c r="F11" s="131"/>
      <c r="G11" s="5">
        <f>SUM(G9:G10)</f>
        <v>0</v>
      </c>
      <c r="H11" s="135"/>
      <c r="I11" s="135"/>
      <c r="J11" s="135"/>
      <c r="K11" s="135"/>
      <c r="L11" s="135"/>
      <c r="M11" s="136"/>
      <c r="N11" s="34"/>
      <c r="O11" s="34"/>
      <c r="P11" s="34"/>
      <c r="Q11" s="34"/>
      <c r="R11" s="34"/>
      <c r="S11" s="34"/>
      <c r="T11" s="34"/>
      <c r="U11" s="34"/>
      <c r="V11" s="34"/>
      <c r="W11" s="34"/>
      <c r="X11" s="34"/>
      <c r="Y11" s="34"/>
      <c r="Z11" s="34"/>
    </row>
    <row r="12" spans="1:26" ht="12.95">
      <c r="A12" s="98" t="s">
        <v>18</v>
      </c>
      <c r="B12" s="137"/>
      <c r="C12" s="137"/>
      <c r="D12" s="138"/>
      <c r="E12" s="101" t="s">
        <v>19</v>
      </c>
      <c r="F12" s="137"/>
      <c r="G12" s="6">
        <f>SUM(G11)</f>
        <v>0</v>
      </c>
      <c r="H12" s="133"/>
      <c r="I12" s="133"/>
      <c r="J12" s="133"/>
      <c r="K12" s="133"/>
      <c r="L12" s="133"/>
      <c r="M12" s="134"/>
      <c r="N12" s="34"/>
      <c r="O12" s="34"/>
      <c r="P12" s="34"/>
      <c r="Q12" s="34"/>
      <c r="R12" s="34"/>
      <c r="S12" s="34"/>
      <c r="T12" s="34"/>
      <c r="U12" s="34"/>
      <c r="V12" s="34"/>
      <c r="W12" s="34"/>
      <c r="X12" s="34"/>
      <c r="Y12" s="34"/>
      <c r="Z12" s="34"/>
    </row>
    <row r="13" spans="1:26" ht="8.25" customHeight="1">
      <c r="A13" s="93"/>
      <c r="B13" s="133"/>
      <c r="C13" s="133"/>
      <c r="D13" s="133"/>
      <c r="E13" s="1"/>
      <c r="F13" s="1"/>
      <c r="G13" s="1"/>
      <c r="H13" s="1"/>
      <c r="I13" s="1"/>
      <c r="J13" s="1"/>
      <c r="K13" s="1"/>
      <c r="L13" s="1"/>
      <c r="M13" s="1"/>
      <c r="N13" s="34"/>
      <c r="O13" s="34"/>
      <c r="P13" s="34"/>
      <c r="Q13" s="34"/>
      <c r="R13" s="34"/>
      <c r="S13" s="34"/>
      <c r="T13" s="34"/>
      <c r="U13" s="34"/>
      <c r="V13" s="34"/>
      <c r="W13" s="34"/>
      <c r="X13" s="34"/>
      <c r="Y13" s="34"/>
      <c r="Z13" s="34"/>
    </row>
    <row r="14" spans="1:26" ht="12.95">
      <c r="A14" s="118" t="s">
        <v>20</v>
      </c>
      <c r="B14" s="133"/>
      <c r="C14" s="133"/>
      <c r="D14" s="133"/>
      <c r="E14" s="133"/>
      <c r="F14" s="133"/>
      <c r="G14" s="134"/>
      <c r="H14" s="119"/>
      <c r="I14" s="131"/>
      <c r="J14" s="131"/>
      <c r="K14" s="131"/>
      <c r="L14" s="131"/>
      <c r="M14" s="132"/>
      <c r="N14" s="34"/>
      <c r="O14" s="34"/>
      <c r="P14" s="34"/>
      <c r="Q14" s="34"/>
      <c r="R14" s="34"/>
      <c r="S14" s="34"/>
      <c r="T14" s="34"/>
      <c r="U14" s="34"/>
      <c r="V14" s="34"/>
      <c r="W14" s="34"/>
      <c r="X14" s="34"/>
      <c r="Y14" s="34"/>
      <c r="Z14" s="34"/>
    </row>
    <row r="15" spans="1:26" ht="12.95">
      <c r="A15" s="120"/>
      <c r="B15" s="137"/>
      <c r="C15" s="137"/>
      <c r="D15" s="138"/>
      <c r="E15" s="7" t="s">
        <v>21</v>
      </c>
      <c r="F15" s="7" t="s">
        <v>22</v>
      </c>
      <c r="G15" s="7" t="s">
        <v>23</v>
      </c>
      <c r="H15" s="139"/>
      <c r="I15" s="135"/>
      <c r="J15" s="135"/>
      <c r="K15" s="135"/>
      <c r="L15" s="135"/>
      <c r="M15" s="136"/>
      <c r="N15" s="34"/>
      <c r="O15" s="34"/>
      <c r="P15" s="34"/>
      <c r="Q15" s="34"/>
      <c r="R15" s="34"/>
      <c r="S15" s="34"/>
      <c r="T15" s="34"/>
      <c r="U15" s="34"/>
      <c r="V15" s="34"/>
      <c r="W15" s="34"/>
      <c r="X15" s="34"/>
      <c r="Y15" s="34"/>
      <c r="Z15" s="34"/>
    </row>
    <row r="16" spans="1:26" ht="12.95">
      <c r="A16" s="121" t="s">
        <v>24</v>
      </c>
      <c r="B16" s="137"/>
      <c r="C16" s="137"/>
      <c r="D16" s="138"/>
      <c r="E16" s="8"/>
      <c r="F16" s="8">
        <v>0.65</v>
      </c>
      <c r="G16" s="9">
        <f>E16*F16</f>
        <v>0</v>
      </c>
      <c r="H16" s="140"/>
      <c r="I16" s="133"/>
      <c r="J16" s="133"/>
      <c r="K16" s="133"/>
      <c r="L16" s="133"/>
      <c r="M16" s="134"/>
      <c r="N16" s="34"/>
      <c r="O16" s="34"/>
      <c r="P16" s="34"/>
      <c r="Q16" s="34"/>
      <c r="R16" s="34"/>
      <c r="S16" s="34"/>
      <c r="T16" s="34"/>
      <c r="U16" s="34"/>
      <c r="V16" s="34"/>
      <c r="W16" s="34"/>
      <c r="X16" s="34"/>
      <c r="Y16" s="34"/>
      <c r="Z16" s="34"/>
    </row>
    <row r="17" spans="1:26" ht="8.25" customHeight="1">
      <c r="A17" s="122"/>
      <c r="B17" s="137"/>
      <c r="C17" s="137"/>
      <c r="D17" s="137"/>
      <c r="E17" s="137"/>
      <c r="F17" s="137"/>
      <c r="G17" s="137"/>
      <c r="H17" s="137"/>
      <c r="I17" s="137"/>
      <c r="J17" s="137"/>
      <c r="K17" s="137"/>
      <c r="L17" s="137"/>
      <c r="M17" s="138"/>
      <c r="N17" s="34"/>
      <c r="O17" s="34"/>
      <c r="P17" s="34"/>
      <c r="Q17" s="34"/>
      <c r="R17" s="34"/>
      <c r="S17" s="34"/>
      <c r="T17" s="34"/>
      <c r="U17" s="34"/>
      <c r="V17" s="34"/>
      <c r="W17" s="34"/>
      <c r="X17" s="34"/>
      <c r="Y17" s="34"/>
      <c r="Z17" s="34"/>
    </row>
    <row r="18" spans="1:26" ht="12.95">
      <c r="A18" s="121" t="s">
        <v>25</v>
      </c>
      <c r="B18" s="137"/>
      <c r="C18" s="137"/>
      <c r="D18" s="138"/>
      <c r="E18" s="104"/>
      <c r="F18" s="137"/>
      <c r="G18" s="10"/>
      <c r="H18" s="123"/>
      <c r="I18" s="131"/>
      <c r="J18" s="131"/>
      <c r="K18" s="131"/>
      <c r="L18" s="131"/>
      <c r="M18" s="132"/>
      <c r="N18" s="34"/>
      <c r="O18" s="34"/>
      <c r="P18" s="34"/>
      <c r="Q18" s="34"/>
      <c r="R18" s="34"/>
      <c r="S18" s="34"/>
      <c r="T18" s="34"/>
      <c r="U18" s="34"/>
      <c r="V18" s="34"/>
      <c r="W18" s="34"/>
      <c r="X18" s="34"/>
      <c r="Y18" s="34"/>
      <c r="Z18" s="34"/>
    </row>
    <row r="19" spans="1:26" ht="12.95">
      <c r="A19" s="103" t="s">
        <v>26</v>
      </c>
      <c r="B19" s="133"/>
      <c r="C19" s="133"/>
      <c r="D19" s="134"/>
      <c r="E19" s="104"/>
      <c r="F19" s="137"/>
      <c r="G19" s="11"/>
      <c r="H19" s="139"/>
      <c r="I19" s="135"/>
      <c r="J19" s="135"/>
      <c r="K19" s="135"/>
      <c r="L19" s="135"/>
      <c r="M19" s="136"/>
      <c r="N19" s="34"/>
      <c r="O19" s="34"/>
      <c r="P19" s="34"/>
      <c r="Q19" s="34"/>
      <c r="R19" s="34"/>
      <c r="S19" s="34"/>
      <c r="T19" s="34"/>
      <c r="U19" s="34"/>
      <c r="V19" s="34"/>
      <c r="W19" s="34"/>
      <c r="X19" s="34"/>
      <c r="Y19" s="34"/>
      <c r="Z19" s="34"/>
    </row>
    <row r="20" spans="1:26" ht="12.95">
      <c r="A20" s="103" t="s">
        <v>27</v>
      </c>
      <c r="B20" s="133"/>
      <c r="C20" s="133"/>
      <c r="D20" s="134"/>
      <c r="E20" s="104"/>
      <c r="F20" s="137"/>
      <c r="G20" s="11"/>
      <c r="H20" s="139"/>
      <c r="I20" s="135"/>
      <c r="J20" s="135"/>
      <c r="K20" s="135"/>
      <c r="L20" s="135"/>
      <c r="M20" s="136"/>
      <c r="N20" s="34"/>
      <c r="O20" s="34"/>
      <c r="P20" s="34"/>
      <c r="Q20" s="34"/>
      <c r="R20" s="34"/>
      <c r="S20" s="34"/>
      <c r="T20" s="34"/>
      <c r="U20" s="34"/>
      <c r="V20" s="34"/>
      <c r="W20" s="34"/>
      <c r="X20" s="34"/>
      <c r="Y20" s="34"/>
      <c r="Z20" s="34"/>
    </row>
    <row r="21" spans="1:26" ht="12.95">
      <c r="A21" s="103" t="s">
        <v>28</v>
      </c>
      <c r="B21" s="133"/>
      <c r="C21" s="133"/>
      <c r="D21" s="134"/>
      <c r="E21" s="104"/>
      <c r="F21" s="137"/>
      <c r="G21" s="11"/>
      <c r="H21" s="139"/>
      <c r="I21" s="135"/>
      <c r="J21" s="135"/>
      <c r="K21" s="135"/>
      <c r="L21" s="135"/>
      <c r="M21" s="136"/>
      <c r="N21" s="34"/>
      <c r="O21" s="34"/>
      <c r="P21" s="34"/>
      <c r="Q21" s="34"/>
      <c r="R21" s="34"/>
      <c r="S21" s="34"/>
      <c r="T21" s="34"/>
      <c r="U21" s="34"/>
      <c r="V21" s="34"/>
      <c r="W21" s="34"/>
      <c r="X21" s="34"/>
      <c r="Y21" s="34"/>
      <c r="Z21" s="34"/>
    </row>
    <row r="22" spans="1:26" ht="12.95">
      <c r="A22" s="103" t="s">
        <v>29</v>
      </c>
      <c r="B22" s="133"/>
      <c r="C22" s="133"/>
      <c r="D22" s="134"/>
      <c r="E22" s="104"/>
      <c r="F22" s="137"/>
      <c r="G22" s="11"/>
      <c r="H22" s="139"/>
      <c r="I22" s="135"/>
      <c r="J22" s="135"/>
      <c r="K22" s="135"/>
      <c r="L22" s="135"/>
      <c r="M22" s="136"/>
      <c r="N22" s="34"/>
      <c r="O22" s="34"/>
      <c r="P22" s="34"/>
      <c r="Q22" s="34"/>
      <c r="R22" s="34"/>
      <c r="S22" s="34"/>
      <c r="T22" s="34"/>
      <c r="U22" s="34"/>
      <c r="V22" s="34"/>
      <c r="W22" s="34"/>
      <c r="X22" s="34"/>
      <c r="Y22" s="34"/>
      <c r="Z22" s="34"/>
    </row>
    <row r="23" spans="1:26" ht="12.95">
      <c r="A23" s="103" t="s">
        <v>30</v>
      </c>
      <c r="B23" s="133"/>
      <c r="C23" s="133"/>
      <c r="D23" s="134"/>
      <c r="E23" s="124" t="s">
        <v>31</v>
      </c>
      <c r="F23" s="137"/>
      <c r="G23" s="9">
        <f>SUM(G16:G22)</f>
        <v>0</v>
      </c>
      <c r="H23" s="139"/>
      <c r="I23" s="135"/>
      <c r="J23" s="135"/>
      <c r="K23" s="135"/>
      <c r="L23" s="135"/>
      <c r="M23" s="136"/>
      <c r="N23" s="34"/>
      <c r="O23" s="34"/>
      <c r="P23" s="34"/>
      <c r="Q23" s="34"/>
      <c r="R23" s="34"/>
      <c r="S23" s="34"/>
      <c r="T23" s="34"/>
      <c r="U23" s="34"/>
      <c r="V23" s="34"/>
      <c r="W23" s="34"/>
      <c r="X23" s="34"/>
      <c r="Y23" s="34"/>
      <c r="Z23" s="34"/>
    </row>
    <row r="24" spans="1:26" ht="12.95">
      <c r="A24" s="125" t="s">
        <v>18</v>
      </c>
      <c r="B24" s="133"/>
      <c r="C24" s="133"/>
      <c r="D24" s="133"/>
      <c r="E24" s="121"/>
      <c r="F24" s="137"/>
      <c r="G24" s="12">
        <f>SUM(G12, G23)</f>
        <v>0</v>
      </c>
      <c r="H24" s="140"/>
      <c r="I24" s="133"/>
      <c r="J24" s="133"/>
      <c r="K24" s="133"/>
      <c r="L24" s="133"/>
      <c r="M24" s="134"/>
      <c r="N24" s="34"/>
      <c r="O24" s="34"/>
      <c r="P24" s="34"/>
      <c r="Q24" s="34"/>
      <c r="R24" s="34"/>
      <c r="S24" s="34"/>
      <c r="T24" s="34"/>
      <c r="U24" s="34"/>
      <c r="V24" s="34"/>
      <c r="W24" s="34"/>
      <c r="X24" s="34"/>
      <c r="Y24" s="34"/>
      <c r="Z24" s="34"/>
    </row>
    <row r="25" spans="1:26" ht="8.25" customHeight="1">
      <c r="A25" s="102"/>
      <c r="B25" s="133"/>
      <c r="C25" s="133"/>
      <c r="D25" s="133"/>
      <c r="E25" s="1"/>
      <c r="F25" s="1"/>
      <c r="G25" s="1"/>
      <c r="H25" s="1"/>
      <c r="I25" s="1"/>
      <c r="J25" s="1"/>
      <c r="K25" s="1"/>
      <c r="L25" s="1"/>
      <c r="M25" s="1"/>
      <c r="N25" s="34"/>
      <c r="O25" s="34"/>
      <c r="P25" s="34"/>
      <c r="Q25" s="34"/>
      <c r="R25" s="34"/>
      <c r="S25" s="34"/>
      <c r="T25" s="34"/>
      <c r="U25" s="34"/>
      <c r="V25" s="34"/>
      <c r="W25" s="34"/>
      <c r="X25" s="34"/>
      <c r="Y25" s="34"/>
      <c r="Z25" s="34"/>
    </row>
    <row r="26" spans="1:26" ht="12.95">
      <c r="A26" s="105" t="s">
        <v>32</v>
      </c>
      <c r="B26" s="133"/>
      <c r="C26" s="133"/>
      <c r="D26" s="133"/>
      <c r="E26" s="133"/>
      <c r="F26" s="133"/>
      <c r="G26" s="134"/>
      <c r="H26" s="106"/>
      <c r="I26" s="131"/>
      <c r="J26" s="131"/>
      <c r="K26" s="131"/>
      <c r="L26" s="131"/>
      <c r="M26" s="132"/>
      <c r="N26" s="34"/>
      <c r="O26" s="34"/>
      <c r="P26" s="34"/>
      <c r="Q26" s="34"/>
      <c r="R26" s="34"/>
      <c r="S26" s="34"/>
      <c r="T26" s="34"/>
      <c r="U26" s="34"/>
      <c r="V26" s="34"/>
      <c r="W26" s="34"/>
      <c r="X26" s="34"/>
      <c r="Y26" s="34"/>
      <c r="Z26" s="34"/>
    </row>
    <row r="27" spans="1:26" ht="12.95">
      <c r="A27" s="92"/>
      <c r="B27" s="133"/>
      <c r="C27" s="133"/>
      <c r="D27" s="134"/>
      <c r="E27" s="13" t="s">
        <v>33</v>
      </c>
      <c r="F27" s="13" t="s">
        <v>22</v>
      </c>
      <c r="G27" s="13"/>
      <c r="H27" s="139"/>
      <c r="I27" s="135"/>
      <c r="J27" s="135"/>
      <c r="K27" s="135"/>
      <c r="L27" s="135"/>
      <c r="M27" s="136"/>
      <c r="N27" s="34"/>
      <c r="O27" s="34"/>
      <c r="P27" s="34"/>
      <c r="Q27" s="34"/>
      <c r="R27" s="34"/>
      <c r="S27" s="34"/>
      <c r="T27" s="34"/>
      <c r="U27" s="34"/>
      <c r="V27" s="34"/>
      <c r="W27" s="34"/>
      <c r="X27" s="34"/>
      <c r="Y27" s="34"/>
      <c r="Z27" s="34"/>
    </row>
    <row r="28" spans="1:26" ht="12.95">
      <c r="A28" s="105" t="s">
        <v>34</v>
      </c>
      <c r="B28" s="133"/>
      <c r="C28" s="133"/>
      <c r="D28" s="134"/>
      <c r="E28" s="13"/>
      <c r="F28" s="13">
        <v>0</v>
      </c>
      <c r="G28" s="14">
        <f>E28*F28</f>
        <v>0</v>
      </c>
      <c r="H28" s="140"/>
      <c r="I28" s="133"/>
      <c r="J28" s="133"/>
      <c r="K28" s="133"/>
      <c r="L28" s="133"/>
      <c r="M28" s="134"/>
      <c r="N28" s="34"/>
      <c r="O28" s="34"/>
      <c r="P28" s="34"/>
      <c r="Q28" s="34"/>
      <c r="R28" s="34"/>
      <c r="S28" s="34"/>
      <c r="T28" s="34"/>
      <c r="U28" s="34"/>
      <c r="V28" s="34"/>
      <c r="W28" s="34"/>
      <c r="X28" s="34"/>
      <c r="Y28" s="34"/>
      <c r="Z28" s="34"/>
    </row>
    <row r="29" spans="1:26" ht="6.75" customHeight="1">
      <c r="A29" s="107"/>
      <c r="B29" s="137"/>
      <c r="C29" s="137"/>
      <c r="D29" s="137"/>
      <c r="E29" s="137"/>
      <c r="F29" s="137"/>
      <c r="G29" s="137"/>
      <c r="H29" s="137"/>
      <c r="I29" s="137"/>
      <c r="J29" s="137"/>
      <c r="K29" s="137"/>
      <c r="L29" s="137"/>
      <c r="M29" s="138"/>
      <c r="N29" s="34"/>
      <c r="O29" s="34"/>
      <c r="P29" s="34"/>
      <c r="Q29" s="34"/>
      <c r="R29" s="34"/>
      <c r="S29" s="34"/>
      <c r="T29" s="34"/>
      <c r="U29" s="34"/>
      <c r="V29" s="34"/>
      <c r="W29" s="34"/>
      <c r="X29" s="34"/>
      <c r="Y29" s="34"/>
      <c r="Z29" s="34"/>
    </row>
    <row r="30" spans="1:26" ht="12.95">
      <c r="A30" s="92"/>
      <c r="B30" s="133"/>
      <c r="C30" s="133"/>
      <c r="D30" s="134"/>
      <c r="E30" s="13" t="s">
        <v>35</v>
      </c>
      <c r="F30" s="13" t="s">
        <v>22</v>
      </c>
      <c r="G30" s="13"/>
      <c r="H30" s="108"/>
      <c r="I30" s="135"/>
      <c r="J30" s="135"/>
      <c r="K30" s="135"/>
      <c r="L30" s="135"/>
      <c r="M30" s="136"/>
      <c r="N30" s="34"/>
      <c r="O30" s="34"/>
      <c r="P30" s="34"/>
      <c r="Q30" s="34"/>
      <c r="R30" s="34"/>
      <c r="S30" s="34"/>
      <c r="T30" s="34"/>
      <c r="U30" s="34"/>
      <c r="V30" s="34"/>
      <c r="W30" s="34"/>
      <c r="X30" s="34"/>
      <c r="Y30" s="34"/>
      <c r="Z30" s="34"/>
    </row>
    <row r="31" spans="1:26" ht="12.95">
      <c r="A31" s="105" t="s">
        <v>36</v>
      </c>
      <c r="B31" s="133"/>
      <c r="C31" s="133"/>
      <c r="D31" s="134"/>
      <c r="E31" s="13"/>
      <c r="F31" s="13">
        <v>0</v>
      </c>
      <c r="G31" s="14">
        <f>E31*F31</f>
        <v>0</v>
      </c>
      <c r="H31" s="135"/>
      <c r="I31" s="135"/>
      <c r="J31" s="135"/>
      <c r="K31" s="135"/>
      <c r="L31" s="135"/>
      <c r="M31" s="136"/>
      <c r="N31" s="34"/>
      <c r="O31" s="34"/>
      <c r="P31" s="34"/>
      <c r="Q31" s="34"/>
      <c r="R31" s="34"/>
      <c r="S31" s="34"/>
      <c r="T31" s="34"/>
      <c r="U31" s="34"/>
      <c r="V31" s="34"/>
      <c r="W31" s="34"/>
      <c r="X31" s="34"/>
      <c r="Y31" s="34"/>
      <c r="Z31" s="34"/>
    </row>
    <row r="32" spans="1:26" ht="12.95">
      <c r="A32" s="105" t="s">
        <v>37</v>
      </c>
      <c r="B32" s="133"/>
      <c r="C32" s="133"/>
      <c r="D32" s="134"/>
      <c r="E32" s="141"/>
      <c r="F32" s="133"/>
      <c r="G32" s="15"/>
      <c r="H32" s="135"/>
      <c r="I32" s="135"/>
      <c r="J32" s="135"/>
      <c r="K32" s="135"/>
      <c r="L32" s="135"/>
      <c r="M32" s="136"/>
      <c r="N32" s="34"/>
      <c r="O32" s="34"/>
      <c r="P32" s="34"/>
      <c r="Q32" s="34"/>
      <c r="R32" s="34"/>
      <c r="S32" s="34"/>
      <c r="T32" s="34"/>
      <c r="U32" s="34"/>
      <c r="V32" s="34"/>
      <c r="W32" s="34"/>
      <c r="X32" s="34"/>
      <c r="Y32" s="34"/>
      <c r="Z32" s="34"/>
    </row>
    <row r="33" spans="1:26" ht="12.95">
      <c r="A33" s="105" t="s">
        <v>38</v>
      </c>
      <c r="B33" s="133"/>
      <c r="C33" s="133"/>
      <c r="D33" s="134"/>
      <c r="E33" s="142" t="s">
        <v>39</v>
      </c>
      <c r="F33" s="133"/>
      <c r="G33" s="16">
        <f>SUM(G28+G31+G32)</f>
        <v>0</v>
      </c>
      <c r="H33" s="135"/>
      <c r="I33" s="135"/>
      <c r="J33" s="135"/>
      <c r="K33" s="135"/>
      <c r="L33" s="135"/>
      <c r="M33" s="136"/>
      <c r="N33" s="34"/>
      <c r="O33" s="34"/>
      <c r="P33" s="34"/>
      <c r="Q33" s="34"/>
      <c r="R33" s="34"/>
      <c r="S33" s="34"/>
      <c r="T33" s="34"/>
      <c r="U33" s="34"/>
      <c r="V33" s="34"/>
      <c r="W33" s="34"/>
      <c r="X33" s="34"/>
      <c r="Y33" s="34"/>
      <c r="Z33" s="34"/>
    </row>
    <row r="34" spans="1:26" ht="12.95">
      <c r="A34" s="110" t="s">
        <v>18</v>
      </c>
      <c r="B34" s="137"/>
      <c r="C34" s="137"/>
      <c r="D34" s="138"/>
      <c r="E34" s="111"/>
      <c r="F34" s="133"/>
      <c r="G34" s="17">
        <f>SUM(G24, G33)</f>
        <v>0</v>
      </c>
      <c r="H34" s="133"/>
      <c r="I34" s="133"/>
      <c r="J34" s="133"/>
      <c r="K34" s="133"/>
      <c r="L34" s="133"/>
      <c r="M34" s="134"/>
      <c r="N34" s="34"/>
      <c r="O34" s="34"/>
      <c r="P34" s="34"/>
      <c r="Q34" s="34"/>
      <c r="R34" s="34"/>
      <c r="S34" s="34"/>
      <c r="T34" s="34"/>
      <c r="U34" s="34"/>
      <c r="V34" s="34"/>
      <c r="W34" s="34"/>
      <c r="X34" s="34"/>
      <c r="Y34" s="34"/>
      <c r="Z34" s="34"/>
    </row>
    <row r="35" spans="1:26" ht="7.5" customHeight="1">
      <c r="A35" s="1"/>
      <c r="B35" s="1"/>
      <c r="C35" s="1"/>
      <c r="D35" s="1"/>
      <c r="E35" s="1"/>
      <c r="F35" s="1"/>
      <c r="G35" s="1"/>
      <c r="H35" s="1"/>
      <c r="I35" s="1"/>
      <c r="J35" s="1"/>
      <c r="K35" s="1"/>
      <c r="L35" s="1"/>
      <c r="M35" s="1"/>
      <c r="N35" s="34"/>
      <c r="O35" s="34"/>
      <c r="P35" s="34"/>
      <c r="Q35" s="34"/>
      <c r="R35" s="34"/>
      <c r="S35" s="34"/>
      <c r="T35" s="34"/>
      <c r="U35" s="34"/>
      <c r="V35" s="34"/>
      <c r="W35" s="34"/>
      <c r="X35" s="34"/>
      <c r="Y35" s="34"/>
      <c r="Z35" s="34"/>
    </row>
    <row r="36" spans="1:26" ht="12.95">
      <c r="A36" s="117" t="s">
        <v>40</v>
      </c>
      <c r="B36" s="133"/>
      <c r="C36" s="133"/>
      <c r="D36" s="133"/>
      <c r="E36" s="133"/>
      <c r="F36" s="133"/>
      <c r="G36" s="134"/>
      <c r="H36" s="115"/>
      <c r="I36" s="131"/>
      <c r="J36" s="131"/>
      <c r="K36" s="131"/>
      <c r="L36" s="131"/>
      <c r="M36" s="132"/>
      <c r="N36" s="34"/>
      <c r="O36" s="34"/>
      <c r="P36" s="34"/>
      <c r="Q36" s="34"/>
      <c r="R36" s="34"/>
      <c r="S36" s="34"/>
      <c r="T36" s="34"/>
      <c r="U36" s="34"/>
      <c r="V36" s="34"/>
      <c r="W36" s="34"/>
      <c r="X36" s="34"/>
      <c r="Y36" s="34"/>
      <c r="Z36" s="34"/>
    </row>
    <row r="37" spans="1:26" ht="12.95">
      <c r="A37" s="117" t="s">
        <v>16</v>
      </c>
      <c r="B37" s="133"/>
      <c r="C37" s="133"/>
      <c r="D37" s="134"/>
      <c r="E37" s="143"/>
      <c r="F37" s="138"/>
      <c r="G37" s="18"/>
      <c r="H37" s="139"/>
      <c r="I37" s="135"/>
      <c r="J37" s="135"/>
      <c r="K37" s="135"/>
      <c r="L37" s="135"/>
      <c r="M37" s="136"/>
      <c r="N37" s="34"/>
      <c r="O37" s="34"/>
      <c r="P37" s="34"/>
      <c r="Q37" s="34"/>
      <c r="R37" s="34"/>
      <c r="S37" s="34"/>
      <c r="T37" s="34"/>
      <c r="U37" s="34"/>
      <c r="V37" s="34"/>
      <c r="W37" s="34"/>
      <c r="X37" s="34"/>
      <c r="Y37" s="34"/>
      <c r="Z37" s="34"/>
    </row>
    <row r="38" spans="1:26" ht="12.95">
      <c r="A38" s="117" t="s">
        <v>16</v>
      </c>
      <c r="B38" s="133"/>
      <c r="C38" s="133"/>
      <c r="D38" s="134"/>
      <c r="E38" s="143"/>
      <c r="F38" s="138"/>
      <c r="G38" s="18"/>
      <c r="H38" s="139"/>
      <c r="I38" s="135"/>
      <c r="J38" s="135"/>
      <c r="K38" s="135"/>
      <c r="L38" s="135"/>
      <c r="M38" s="136"/>
      <c r="N38" s="34"/>
      <c r="O38" s="34"/>
      <c r="P38" s="34"/>
      <c r="Q38" s="34"/>
      <c r="R38" s="34"/>
      <c r="S38" s="34"/>
      <c r="T38" s="34"/>
      <c r="U38" s="34"/>
      <c r="V38" s="34"/>
      <c r="W38" s="34"/>
      <c r="X38" s="34"/>
      <c r="Y38" s="34"/>
      <c r="Z38" s="34"/>
    </row>
    <row r="39" spans="1:26" ht="12.95">
      <c r="A39" s="117" t="s">
        <v>41</v>
      </c>
      <c r="B39" s="133"/>
      <c r="C39" s="133"/>
      <c r="D39" s="134"/>
      <c r="E39" s="109" t="s">
        <v>42</v>
      </c>
      <c r="F39" s="138"/>
      <c r="G39" s="19">
        <f>SUM(G37:G38)</f>
        <v>0</v>
      </c>
      <c r="H39" s="139"/>
      <c r="I39" s="135"/>
      <c r="J39" s="135"/>
      <c r="K39" s="135"/>
      <c r="L39" s="135"/>
      <c r="M39" s="136"/>
      <c r="N39" s="34"/>
      <c r="O39" s="34"/>
      <c r="P39" s="34"/>
      <c r="Q39" s="34"/>
      <c r="R39" s="34"/>
      <c r="S39" s="34"/>
      <c r="T39" s="34"/>
      <c r="U39" s="34"/>
      <c r="V39" s="34"/>
      <c r="W39" s="34"/>
      <c r="X39" s="34"/>
      <c r="Y39" s="34"/>
      <c r="Z39" s="34"/>
    </row>
    <row r="40" spans="1:26" ht="12.95">
      <c r="A40" s="112" t="s">
        <v>18</v>
      </c>
      <c r="B40" s="133"/>
      <c r="C40" s="133"/>
      <c r="D40" s="133"/>
      <c r="E40" s="143"/>
      <c r="F40" s="138"/>
      <c r="G40" s="20">
        <f>SUM(G34, G39)</f>
        <v>0</v>
      </c>
      <c r="H40" s="140"/>
      <c r="I40" s="133"/>
      <c r="J40" s="133"/>
      <c r="K40" s="133"/>
      <c r="L40" s="133"/>
      <c r="M40" s="134"/>
      <c r="N40" s="34"/>
      <c r="O40" s="34"/>
      <c r="P40" s="34"/>
      <c r="Q40" s="34"/>
      <c r="R40" s="34"/>
      <c r="S40" s="34"/>
      <c r="T40" s="34"/>
      <c r="U40" s="34"/>
      <c r="V40" s="34"/>
      <c r="W40" s="34"/>
      <c r="X40" s="34"/>
      <c r="Y40" s="34"/>
      <c r="Z40" s="34"/>
    </row>
    <row r="41" spans="1:26" ht="9.75" customHeight="1">
      <c r="A41" s="93"/>
      <c r="B41" s="133"/>
      <c r="C41" s="133"/>
      <c r="D41" s="133"/>
      <c r="E41" s="133"/>
      <c r="F41" s="133"/>
      <c r="G41" s="133"/>
      <c r="H41" s="133"/>
      <c r="I41" s="133"/>
      <c r="J41" s="133"/>
      <c r="K41" s="133"/>
      <c r="L41" s="133"/>
      <c r="M41" s="133"/>
      <c r="N41" s="34"/>
      <c r="O41" s="34"/>
      <c r="P41" s="34"/>
      <c r="Q41" s="34"/>
      <c r="R41" s="34"/>
      <c r="S41" s="34"/>
      <c r="T41" s="34"/>
      <c r="U41" s="34"/>
      <c r="V41" s="34"/>
      <c r="W41" s="34"/>
      <c r="X41" s="34"/>
      <c r="Y41" s="34"/>
      <c r="Z41" s="34"/>
    </row>
    <row r="42" spans="1:26" ht="12.95">
      <c r="A42" s="113" t="s">
        <v>43</v>
      </c>
      <c r="B42" s="133"/>
      <c r="C42" s="133"/>
      <c r="D42" s="134"/>
      <c r="E42" s="114"/>
      <c r="F42" s="133"/>
      <c r="G42" s="21">
        <f>SUM(G11, G23, G28, G33, G39)</f>
        <v>0</v>
      </c>
      <c r="H42" s="116"/>
      <c r="I42" s="135"/>
      <c r="J42" s="135"/>
      <c r="K42" s="135"/>
      <c r="L42" s="135"/>
      <c r="M42" s="135"/>
      <c r="N42" s="34"/>
      <c r="O42" s="34"/>
      <c r="P42" s="34"/>
      <c r="Q42" s="34"/>
      <c r="R42" s="34"/>
      <c r="S42" s="34"/>
      <c r="T42" s="34"/>
      <c r="U42" s="34"/>
      <c r="V42" s="34"/>
      <c r="W42" s="34"/>
      <c r="X42" s="34"/>
      <c r="Y42" s="34"/>
      <c r="Z42" s="34"/>
    </row>
    <row r="43" spans="1:26" ht="12.9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2.9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2.9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2.9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2.9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2.9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2.9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2.9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2.9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2.9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2.9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2.9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2.9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2.9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2.9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2.9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2.9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2.9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2.9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2.9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2.9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2.9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2.9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2.9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2.9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2.9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2.9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2.9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2.9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2.9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2.9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2.9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2.9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2.9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2.9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2.9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2.9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2.9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2.9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2.9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2.9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2.9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2.9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2.9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2.9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2.9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2.9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2.9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2.9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2.9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2.9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2.9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2.9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2.9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2.9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2.9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2.9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2.9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2.9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2.9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2.9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2.9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2.9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2.9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2.9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2.9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2.9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2.9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2.9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2.9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2.9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2.9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2.9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2.9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2.9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2.9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2.9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2.9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2.9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2.9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2.9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2.9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2.9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2.9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2.9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2.9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2.9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2.9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2.9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2.9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2.9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2.9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2.9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2.95">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2.95">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2.9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2.95">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2.95">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2.9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2.95">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2.95">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2.95">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2.95">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2.95">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2.95">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2.95">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2.95">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2.95">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2.95">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2.95">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2.95">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2.95">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2.95">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2.95">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2.95">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2.95">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2.95">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2.9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2.95">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2.95">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2.95">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2.95">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2.95">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2.95">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2.95">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2.95">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2.95">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2.95">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2.95">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2.95">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2.95">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2.95">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2.95">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2.95">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2.95">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2.95">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2.95">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2.95">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2.95">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2.95">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2.95">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2.95">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2.95">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2.95">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2.95">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2.95">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2.95">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2.95">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2.95">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2.95">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2.95">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2.95">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2.95">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2.95">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2.95">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2.95">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2.95">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2.95">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2.95">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2.95">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2.95">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2.95">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2.95">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2.95">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2.95">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2.95">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2.95">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2.95">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2.95">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2.95">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2.95">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2.95">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2.95">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2.95">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2.95">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2.95">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2.95">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2.95">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2.95">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2.95">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2.95">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2.95">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2.95">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2.95">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2.95">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2.95">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2.95">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2.95">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2.95">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2.95">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2.95">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2.95">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2.95">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2.95">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2.95">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2.95">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2.95">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2.95">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2.95">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2.95">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2.95">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2.95">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2.95">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2.95">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2.95">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2.95">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2.95">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2.95">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2.95">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2.95">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2.95">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2.95">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2.95">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2.95">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2.95">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2.95">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2.95">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2.95">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2.95">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2.95">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2.95">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2.95">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2.95">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2.95">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2.95">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2.95">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2.95">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2.95">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2.95">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2.95">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2.95">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2.95">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2.95">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2.95">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2.95">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2.95">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2.95">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2.95">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2.95">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2.95">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2.95">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2.95">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2.95">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2.95">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2.95">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2.95">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2.95">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2.95">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2.95">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2.95">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2.9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2.95">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2.95">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2.95">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2.95">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2.95">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2.9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2.95">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2.95">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2.95">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2.95">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2.95">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2.95">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2.95">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2.95">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2.95">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2.95">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2.95">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2.95">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2.95">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2.95">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2.95">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2.95">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2.95">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2.95">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2.95">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2.95">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2.95">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2.95">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2.95">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2.95">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2.95">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2.95">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2.95">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2.95">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2.95">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2.95">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2.95">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2.95">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2.95">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2.95">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2.95">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2.95">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2.95">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2.95">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2.95">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2.95">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2.95">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2.95">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2.95">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2.95">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2.95">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2.95">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2.95">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2.95">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2.95">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2.95">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2.95">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2.95">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2.95">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2.95">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2.95">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2.95">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2.95">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2.95">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2.95">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2.95">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2.95">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2.95">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2.95">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2.95">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2.95">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2.95">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2.95">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2.95">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2.95">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2.95">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2.95">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2.95">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2.95">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2.95">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2.95">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2.95">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2.95">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2.95">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2.95">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2.95">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2.95">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2.95">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2.95">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2.95">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2.95">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2.95">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2.95">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2.95">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2.95">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2.95">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2.95">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2.95">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2.95">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2.95">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2.95">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2.95">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2.95">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2.95">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2.95">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2.95">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2.95">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2.95">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2.95">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2.95">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2.95">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2.95">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2.95">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2.95">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2.95">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2.95">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2.95">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2.95">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2.95">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2.95">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2.95">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2.95">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2.95">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2.95">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2.95">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2.95">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2.95">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2.95">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2.95">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2.95">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2.95">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2.95">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2.95">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2.95">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2.95">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2.95">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2.95">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2.95">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2.95">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2.95">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2.95">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2.95">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2.95">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2.95">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2.95">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2.95">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2.95">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2.95">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2.95">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2.95">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2.95">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2.95">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2.95">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2.95">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2.95">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2.95">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2.95">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2.95">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2.95">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2.95">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2.95">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2.95">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2.95">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2.95">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2.95">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2.95">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2.95">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2.95">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2.95">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2.95">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2.95">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2.95">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2.95">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2.95">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2.95">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2.95">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2.95">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2.95">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2.95">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2.95">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2.95">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2.95">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2.95">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2.95">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2.95">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2.95">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2.95">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2.95">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2.95">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2.95">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2.95">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2.95">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2.95">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2.95">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2.95">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2.95">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2.95">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2.95">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2.95">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2.95">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2.95">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2.95">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2.95">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2.95">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2.95">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2.95">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2.95">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2.95">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2.95">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2.95">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2.95">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2.95">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2.95">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2.95">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2.95">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2.95">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2.95">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2.95">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2.95">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2.95">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2.95">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2.95">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2.95">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2.95">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2.95">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2.95">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2.95">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2.95">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2.95">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2.95">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2.95">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2.95">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2.95">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2.95">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2.95">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2.95">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2.95">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2.95">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2.95">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2.95">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2.95">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2.95">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2.95">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2.95">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2.95">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2.95">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2.95">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2.95">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2.95">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2.95">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2.95">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2.95">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2.95">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2.95">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2.95">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2.95">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2.95">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2.95">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2.95">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2.95">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2.95">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2.95">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2.95">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2.95">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2.95">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2.95">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2.95">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2.95">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2.95">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2.95">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2.95">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2.95">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2.95">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2.95">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2.95">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2.95">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2.95">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2.95">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2.95">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2.95">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2.95">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2.95">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2.95">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2.95">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2.95">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2.95">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2.95">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2.95">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2.95">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2.95">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2.95">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2.95">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2.95">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2.95">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2.95">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2.95">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2.95">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2.95">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2.95">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2.95">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2.95">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2.95">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2.95">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2.95">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2.95">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2.95">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2.95">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2.95">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2.95">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2.95">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2.95">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2.95">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2.95">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2.95">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2.95">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2.95">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2.95">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2.95">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2.95">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2.95">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2.95">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2.95">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2.95">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2.95">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2.95">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2.95">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2.95">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2.95">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2.95">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2.95">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2.95">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2.95">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2.95">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2.95">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2.95">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2.95">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2.95">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2.95">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2.95">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2.95">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2.95">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2.95">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2.95">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2.95">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2.95">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2.95">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2.95">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2.95">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2.95">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2.95">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2.95">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2.95">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2.95">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2.95">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2.95">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2.95">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2.95">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2.95">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2.95">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2.95">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2.95">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2.95">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2.95">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2.95">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2.95">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2.95">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2.95">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2.95">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2.95">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2.95">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2.95">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2.95">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2.95">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2.95">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2.95">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2.95">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2.95">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2.95">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2.95">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2.95">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2.95">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2.95">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2.95">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2.95">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2.95">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2.95">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2.95">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2.95">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2.95">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2.95">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2.95">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2.95">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2.95">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2.95">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2.95">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2.95">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2.95">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2.95">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2.95">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2.95">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2.95">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2.95">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2.95">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2.95">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2.95">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2.95">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2.95">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2.95">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2.95">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2.95">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2.95">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2.95">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2.9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2.95">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2.95">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2.9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2.95">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2.95">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2.95">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2.95">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2.95">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2.95">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2.95">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2.95">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2.95">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2.95">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2.95">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2.95">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2.95">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2.95">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2.95">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2.95">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2.95">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2.95">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2.95">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2.95">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2.95">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2.95">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2.95">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2.95">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2.95">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2.95">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2.95">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2.95">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2.95">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2.95">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2.95">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2.95">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2.95">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2.95">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2.95">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2.95">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2.95">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2.95">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2.95">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2.95">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2.95">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2.95">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2.95">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2.95">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2.95">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2.95">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2.95">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2.95">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2.95">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2.95">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2.95">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2.95">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2.95">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2.95">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2.95">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2.95">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2.95">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2.95">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2.95">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2.95">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2.95">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2.95">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2.95">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2.95">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2.95">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2.95">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2.95">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2.95">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2.95">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2.95">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2.95">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2.95">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2.95">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2.95">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2.95">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2.95">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2.95">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2.95">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2.95">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2.95">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2.95">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2.95">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2.95">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2.95">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2.95">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2.95">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2.95">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2.95">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2.95">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2.95">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2.95">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2.95">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2.95">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2.95">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2.95">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2.95">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2.95">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2.95">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2.95">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2.95">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2.95">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2.95">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2.95">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2.95">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2.95">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2.95">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2.95">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2.95">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2.95">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2.95">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2.95">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2.95">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2.95">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2.95">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2.95">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2.95">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2.95">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2.95">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2.95">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2.95">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2.95">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2.95">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2.95">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2.95">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2.95">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2.95">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2.95">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2.95">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2.95">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2.95">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2.95">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2.95">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2.95">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2.95">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2.95">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2.95">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2.95">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2.95">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2.95">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2.95">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2.95">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2.95">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2.95">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2.95">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2.95">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2.95">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2.95">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2.95">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2.95">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2.95">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2.95">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2.95">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2.95">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2.95">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2.95">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2.95">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2.95">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2.95">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2.95">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2.95">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2.95">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2.95">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2.95">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2.95">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2.95">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2.95">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2.95">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2.95">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2.95">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2.95">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2.95">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2.95">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2.95">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2.95">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2.95">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2.95">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2.95">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2.95">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2.95">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2.95">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2.95">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2.95">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2.95">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2.95">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2.95">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2.95">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2.95">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2.95">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2.95">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2.95">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2.95">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2.95">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2.95">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2.95">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2.95">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2.95">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2.95">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2.95">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2.95">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2.95">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2.95">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2.95">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2.95">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2.95">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2.95">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2.95">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2.95">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2.95">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2.95">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2.95">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2.95">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2.95">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2.95">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2.95">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2.95">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2.95">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2.95">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2.95">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2.95">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2.95">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2.95">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2.95">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2.95">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2.95">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2.95">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2.95">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2.95">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2.95">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2.95">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2.95">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2.95">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2.95">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2.95">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2.95">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2.95">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2.95">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2.95">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2.95">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2.95">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2.95">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2.95">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2.95">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2.95">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2.95">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sheetData>
  <mergeCells count="69">
    <mergeCell ref="A17:M17"/>
    <mergeCell ref="A18:D18"/>
    <mergeCell ref="E18:F18"/>
    <mergeCell ref="H18:M24"/>
    <mergeCell ref="A19:D19"/>
    <mergeCell ref="E19:F19"/>
    <mergeCell ref="A23:D23"/>
    <mergeCell ref="E23:F23"/>
    <mergeCell ref="A24:D24"/>
    <mergeCell ref="E24:F24"/>
    <mergeCell ref="A13:D13"/>
    <mergeCell ref="A14:G14"/>
    <mergeCell ref="H14:M16"/>
    <mergeCell ref="A15:D15"/>
    <mergeCell ref="A16:D16"/>
    <mergeCell ref="A40:D40"/>
    <mergeCell ref="E40:F40"/>
    <mergeCell ref="A42:D42"/>
    <mergeCell ref="E42:F42"/>
    <mergeCell ref="H36:M40"/>
    <mergeCell ref="H42:M42"/>
    <mergeCell ref="A36:G36"/>
    <mergeCell ref="A37:D37"/>
    <mergeCell ref="E37:F37"/>
    <mergeCell ref="E38:F38"/>
    <mergeCell ref="A41:M41"/>
    <mergeCell ref="A38:D38"/>
    <mergeCell ref="A39:D39"/>
    <mergeCell ref="A26:G26"/>
    <mergeCell ref="H26:M28"/>
    <mergeCell ref="A29:M29"/>
    <mergeCell ref="H30:M34"/>
    <mergeCell ref="E39:F39"/>
    <mergeCell ref="A34:D34"/>
    <mergeCell ref="E34:F34"/>
    <mergeCell ref="A28:D28"/>
    <mergeCell ref="A30:D30"/>
    <mergeCell ref="A27:D27"/>
    <mergeCell ref="A31:D31"/>
    <mergeCell ref="A32:D32"/>
    <mergeCell ref="E32:F32"/>
    <mergeCell ref="A33:D33"/>
    <mergeCell ref="E33:F33"/>
    <mergeCell ref="A25:D25"/>
    <mergeCell ref="A20:D20"/>
    <mergeCell ref="E20:F20"/>
    <mergeCell ref="A21:D21"/>
    <mergeCell ref="E21:F21"/>
    <mergeCell ref="A22:D22"/>
    <mergeCell ref="E22:F22"/>
    <mergeCell ref="A5:M5"/>
    <mergeCell ref="H6:M6"/>
    <mergeCell ref="A10:D10"/>
    <mergeCell ref="A11:D11"/>
    <mergeCell ref="A6:F6"/>
    <mergeCell ref="A7:G7"/>
    <mergeCell ref="H7:M12"/>
    <mergeCell ref="A8:G8"/>
    <mergeCell ref="A9:D9"/>
    <mergeCell ref="E9:F9"/>
    <mergeCell ref="E10:F10"/>
    <mergeCell ref="E11:F11"/>
    <mergeCell ref="A12:D12"/>
    <mergeCell ref="E12:F12"/>
    <mergeCell ref="A1:M1"/>
    <mergeCell ref="A2:M2"/>
    <mergeCell ref="A3:H3"/>
    <mergeCell ref="I3:M3"/>
    <mergeCell ref="A4:M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87"/>
  <sheetViews>
    <sheetView workbookViewId="0">
      <selection activeCell="B2" sqref="B2"/>
    </sheetView>
  </sheetViews>
  <sheetFormatPr defaultColWidth="12.5703125" defaultRowHeight="15.75" customHeight="1"/>
  <cols>
    <col min="1" max="1" width="38.85546875" customWidth="1"/>
    <col min="2" max="2" width="42.28515625" customWidth="1"/>
    <col min="3" max="3" width="34.5703125" customWidth="1"/>
  </cols>
  <sheetData>
    <row r="1" spans="1:26" ht="12.95">
      <c r="A1" s="23" t="s">
        <v>44</v>
      </c>
      <c r="B1" s="24" t="s">
        <v>45</v>
      </c>
      <c r="D1" s="25"/>
      <c r="E1" s="25"/>
      <c r="F1" s="25"/>
      <c r="G1" s="25"/>
      <c r="H1" s="25"/>
      <c r="I1" s="25"/>
      <c r="J1" s="25"/>
      <c r="K1" s="25"/>
      <c r="L1" s="25"/>
      <c r="M1" s="25"/>
      <c r="N1" s="25"/>
      <c r="O1" s="25"/>
      <c r="P1" s="25"/>
      <c r="Q1" s="25"/>
      <c r="R1" s="25"/>
      <c r="S1" s="25"/>
      <c r="T1" s="25"/>
      <c r="U1" s="25"/>
      <c r="V1" s="25"/>
      <c r="W1" s="25"/>
      <c r="X1" s="25"/>
      <c r="Y1" s="25"/>
      <c r="Z1" s="25"/>
    </row>
    <row r="2" spans="1:26" ht="12.95">
      <c r="A2" s="25" t="s">
        <v>46</v>
      </c>
      <c r="B2" s="26">
        <v>0.65</v>
      </c>
      <c r="C2" s="25"/>
      <c r="D2" s="25"/>
      <c r="E2" s="25"/>
      <c r="F2" s="25"/>
      <c r="G2" s="25"/>
      <c r="H2" s="25"/>
      <c r="I2" s="25"/>
      <c r="J2" s="25"/>
      <c r="K2" s="25"/>
      <c r="L2" s="25"/>
      <c r="M2" s="25"/>
      <c r="N2" s="25"/>
      <c r="O2" s="25"/>
      <c r="P2" s="25"/>
      <c r="Q2" s="25"/>
      <c r="R2" s="25"/>
      <c r="S2" s="25"/>
      <c r="T2" s="25"/>
      <c r="U2" s="25"/>
      <c r="V2" s="25"/>
      <c r="W2" s="25"/>
      <c r="X2" s="25"/>
      <c r="Y2" s="25"/>
      <c r="Z2" s="25"/>
    </row>
    <row r="3" spans="1:26" ht="12.95">
      <c r="A3" s="25"/>
      <c r="B3" s="25"/>
      <c r="C3" s="25"/>
      <c r="D3" s="25"/>
      <c r="E3" s="25"/>
      <c r="F3" s="25"/>
      <c r="G3" s="25"/>
      <c r="H3" s="25"/>
      <c r="I3" s="25"/>
      <c r="J3" s="25"/>
      <c r="K3" s="25"/>
      <c r="L3" s="25"/>
      <c r="M3" s="25"/>
      <c r="N3" s="25"/>
      <c r="O3" s="25"/>
      <c r="P3" s="25"/>
      <c r="Q3" s="25"/>
      <c r="R3" s="25"/>
      <c r="S3" s="25"/>
      <c r="T3" s="25"/>
      <c r="U3" s="25"/>
      <c r="V3" s="25"/>
      <c r="W3" s="25"/>
      <c r="X3" s="25"/>
      <c r="Y3" s="25"/>
      <c r="Z3" s="25"/>
    </row>
    <row r="4" spans="1:26" ht="12.95">
      <c r="A4" s="27"/>
      <c r="B4" s="27"/>
      <c r="C4" s="25"/>
      <c r="D4" s="25"/>
      <c r="E4" s="25"/>
      <c r="F4" s="25"/>
      <c r="G4" s="25"/>
      <c r="H4" s="25"/>
      <c r="I4" s="25"/>
      <c r="J4" s="25"/>
      <c r="K4" s="25"/>
      <c r="L4" s="25"/>
      <c r="M4" s="25"/>
      <c r="N4" s="25"/>
      <c r="O4" s="25"/>
      <c r="P4" s="25"/>
      <c r="Q4" s="25"/>
      <c r="R4" s="25"/>
      <c r="S4" s="25"/>
      <c r="T4" s="25"/>
      <c r="U4" s="25"/>
      <c r="V4" s="25"/>
      <c r="W4" s="25"/>
      <c r="X4" s="25"/>
      <c r="Y4" s="25"/>
      <c r="Z4" s="25"/>
    </row>
    <row r="5" spans="1:26" ht="12.95">
      <c r="A5" s="25"/>
      <c r="B5" s="25"/>
      <c r="C5" s="25"/>
      <c r="D5" s="25"/>
      <c r="E5" s="25"/>
      <c r="F5" s="25"/>
      <c r="G5" s="25"/>
      <c r="H5" s="25"/>
      <c r="I5" s="25"/>
      <c r="J5" s="25"/>
      <c r="K5" s="25"/>
      <c r="L5" s="25"/>
      <c r="M5" s="25"/>
      <c r="N5" s="25"/>
      <c r="O5" s="25"/>
      <c r="P5" s="25"/>
      <c r="Q5" s="25"/>
      <c r="R5" s="25"/>
      <c r="S5" s="25"/>
      <c r="T5" s="25"/>
      <c r="U5" s="25"/>
      <c r="V5" s="25"/>
      <c r="W5" s="25"/>
      <c r="X5" s="25"/>
      <c r="Y5" s="25"/>
      <c r="Z5" s="25"/>
    </row>
    <row r="6" spans="1:26" ht="39">
      <c r="A6" s="28" t="s">
        <v>47</v>
      </c>
      <c r="B6" s="24" t="s">
        <v>48</v>
      </c>
      <c r="C6" s="25"/>
      <c r="D6" s="25"/>
      <c r="E6" s="25"/>
      <c r="F6" s="25"/>
      <c r="G6" s="25"/>
      <c r="H6" s="25"/>
      <c r="I6" s="25"/>
      <c r="J6" s="25"/>
      <c r="K6" s="25"/>
      <c r="L6" s="25"/>
      <c r="M6" s="25"/>
      <c r="N6" s="25"/>
      <c r="O6" s="25"/>
      <c r="P6" s="25"/>
      <c r="Q6" s="25"/>
      <c r="R6" s="25"/>
      <c r="S6" s="25"/>
      <c r="T6" s="25"/>
      <c r="U6" s="25"/>
      <c r="V6" s="25"/>
      <c r="W6" s="25"/>
      <c r="X6" s="25"/>
      <c r="Y6" s="25"/>
      <c r="Z6" s="25"/>
    </row>
    <row r="7" spans="1:26" ht="12.95">
      <c r="A7" s="25" t="s">
        <v>49</v>
      </c>
      <c r="B7" s="29" t="s">
        <v>50</v>
      </c>
      <c r="C7" s="25"/>
      <c r="D7" s="25"/>
      <c r="E7" s="25"/>
      <c r="F7" s="25"/>
      <c r="G7" s="25"/>
      <c r="H7" s="25"/>
      <c r="I7" s="25"/>
      <c r="J7" s="25"/>
      <c r="K7" s="25"/>
      <c r="L7" s="25"/>
      <c r="M7" s="25"/>
      <c r="N7" s="25"/>
      <c r="O7" s="25"/>
      <c r="P7" s="25"/>
      <c r="Q7" s="25"/>
      <c r="R7" s="25"/>
      <c r="S7" s="25"/>
      <c r="T7" s="25"/>
      <c r="U7" s="25"/>
      <c r="V7" s="25"/>
      <c r="W7" s="25"/>
      <c r="X7" s="25"/>
      <c r="Y7" s="25"/>
      <c r="Z7" s="25"/>
    </row>
    <row r="8" spans="1:26" ht="12.95">
      <c r="A8" s="25"/>
      <c r="B8" s="25"/>
      <c r="C8" s="25"/>
      <c r="D8" s="25"/>
      <c r="E8" s="25"/>
      <c r="F8" s="25"/>
      <c r="G8" s="25"/>
      <c r="H8" s="25"/>
      <c r="I8" s="25"/>
      <c r="J8" s="25"/>
      <c r="K8" s="25"/>
      <c r="L8" s="25"/>
      <c r="M8" s="25"/>
      <c r="N8" s="25"/>
      <c r="O8" s="25"/>
      <c r="P8" s="25"/>
      <c r="Q8" s="25"/>
      <c r="R8" s="25"/>
      <c r="S8" s="25"/>
      <c r="T8" s="25"/>
      <c r="U8" s="25"/>
      <c r="V8" s="25"/>
      <c r="W8" s="25"/>
      <c r="X8" s="25"/>
      <c r="Y8" s="25"/>
      <c r="Z8" s="25"/>
    </row>
    <row r="9" spans="1:26" ht="39">
      <c r="A9" s="25" t="s">
        <v>51</v>
      </c>
      <c r="B9" s="29" t="s">
        <v>52</v>
      </c>
      <c r="C9" s="25"/>
      <c r="D9" s="25"/>
      <c r="E9" s="25"/>
      <c r="F9" s="25"/>
      <c r="G9" s="25"/>
      <c r="H9" s="25"/>
      <c r="I9" s="29"/>
      <c r="J9" s="25"/>
      <c r="K9" s="25"/>
      <c r="L9" s="25"/>
      <c r="M9" s="25"/>
      <c r="N9" s="25"/>
      <c r="O9" s="25"/>
      <c r="P9" s="25"/>
      <c r="Q9" s="25"/>
      <c r="R9" s="25"/>
      <c r="S9" s="25"/>
      <c r="T9" s="25"/>
      <c r="U9" s="25"/>
      <c r="V9" s="25"/>
      <c r="W9" s="25"/>
      <c r="X9" s="25"/>
      <c r="Y9" s="25"/>
      <c r="Z9" s="25"/>
    </row>
    <row r="10" spans="1:26" ht="12.95">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ht="26.1">
      <c r="A11" s="25" t="s">
        <v>53</v>
      </c>
      <c r="B11" s="29" t="s">
        <v>54</v>
      </c>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ht="12.9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ht="12.95">
      <c r="A13" s="25" t="s">
        <v>55</v>
      </c>
      <c r="B13" s="25" t="s">
        <v>56</v>
      </c>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ht="12.95">
      <c r="A14" s="25" t="s">
        <v>57</v>
      </c>
      <c r="B14" s="25" t="s">
        <v>58</v>
      </c>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ht="12.95">
      <c r="A15" s="25" t="s">
        <v>59</v>
      </c>
      <c r="B15" s="25" t="s">
        <v>60</v>
      </c>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ht="12.9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ht="12.9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ht="12.9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ht="12.9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1:26" ht="12.9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ht="12.9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ht="12.95">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ht="12.9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ht="12.9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ht="12.9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ht="12.9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ht="12.9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ht="12.9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ht="12.9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1:26" ht="12.9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1:26" ht="12.9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ht="12.9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ht="12.9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ht="12.9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ht="12.9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ht="12.9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ht="12.9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ht="12.9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ht="12.9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ht="12.9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row>
    <row r="41" spans="1:26" ht="12.9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1:26" ht="12.9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26" ht="12.9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ht="12.9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26" ht="12.9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26" ht="12.9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row>
    <row r="47" spans="1:26" ht="12.9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26" ht="12.9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6" ht="12.9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ht="12.9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row r="51" spans="1:26" ht="12.9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ht="12.9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26" ht="12.9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1:26" ht="12.9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row>
    <row r="55" spans="1:26" ht="12.9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1:26" ht="12.9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row>
    <row r="57" spans="1:26" ht="12.9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row>
    <row r="58" spans="1:26" ht="12.9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row>
    <row r="59" spans="1:26" ht="12.9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row>
    <row r="60" spans="1:26" ht="12.9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row>
    <row r="61" spans="1:26" ht="12.9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row>
    <row r="62" spans="1:26" ht="12.9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row>
    <row r="63" spans="1:26" ht="12.9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row>
    <row r="64" spans="1:26" ht="12.9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row>
    <row r="65" spans="1:26" ht="12.9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spans="1:26" ht="12.9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ht="12.9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ht="12.9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ht="12.9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ht="12.9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ht="12.9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spans="1:26" ht="12.9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spans="1:26" ht="12.9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spans="1:26" ht="12.9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spans="1:26" ht="12.9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spans="1:26" ht="12.95">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spans="1:26" ht="12.9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1:26" ht="12.9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ht="12.9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1:26" ht="12.9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ht="12.9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ht="12.9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ht="12.9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ht="12.9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ht="12.9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26" ht="12.9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ht="12.9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ht="12.9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ht="12.9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ht="12.9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ht="12.9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ht="12.9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ht="12.9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ht="12.9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ht="12.9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spans="1:26" ht="12.95">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ht="12.9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ht="12.9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ht="12.9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ht="12.9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2.9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2.9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12.9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2.9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2.9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2.9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2.9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2.9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2.9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2.9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2.9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2.9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2.9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2.9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2.9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2.9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2.9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2.9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2.9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2.9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2.9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2.9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2.9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2.9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2.9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2.9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2.9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2.9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2.9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2.9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2.9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2.9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2.9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2.9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2.9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2.9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2.9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2.9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2.9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2.9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2.9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2.9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2.9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2.9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2.9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2.9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2.9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2.9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2.9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2.9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2.9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2.9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2.9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2.9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2.9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2.9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2.9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2.9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2.9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2.9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2.9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2.9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2.9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2.9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2.9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2.9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2.9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2.9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2.9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2.9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2.9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2.9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2.9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2.9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2.9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2.95">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2.95">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2.95">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2.9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2.9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2.95">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2.95">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2.95">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2.95">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2.9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2.95">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2.95">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2.95">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2.95">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2.95">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2.95">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2.9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2.95">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2.95">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2.95">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2.95">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2.95">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2.95">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2.95">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2.95">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2.95">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2.95">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2.95">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2.95">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2.95">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2.95">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2.95">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2.95">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2.95">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2.95">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2.95">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2.95">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2.95">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2.95">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2.95">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2.95">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2.95">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2.95">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2.95">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2.95">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2.95">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2.95">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2.95">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2.95">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2.9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2.95">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2.95">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2.95">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2.95">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2.95">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2.95">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2.95">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2.95">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2.95">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2.95">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2.95">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2.95">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2.95">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2.95">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2.95">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2.95">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2.95">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2.95">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2.95">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2.95">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2.95">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2.95">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2.95">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2.95">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2.95">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2.95">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2.95">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2.95">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2.95">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2.95">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2.95">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2.95">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2.95">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2.95">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2.95">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2.95">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2.95">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2.95">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2.95">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2.95">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2.95">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2.95">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2.95">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2.95">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2.95">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2.95">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2.95">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2.95">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2.95">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2.95">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2.95">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2.95">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2.95">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2.95">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2.95">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2.95">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2.95">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2.95">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2.95">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2.9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2.95">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2.95">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2.95">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2.95">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2.95">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2.95">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2.95">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2.95">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2.95">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2.9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2.95">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2.95">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2.95">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2.95">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2.95">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2.95">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2.95">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2.95">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2.95">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2.9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2.95">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2.95">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2.95">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2.95">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2.95">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2.95">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2.95">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2.95">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2.95">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2.9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2.95">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2.95">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2.95">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2.95">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2.95">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2.95">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2.95">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2.95">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2.95">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2.9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2.95">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2.95">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2.95">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2.95">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2.95">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2.95">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2.95">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2.95">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2.95">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2.9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2.95">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2.95">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2.95">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2.95">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2.95">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2.95">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2.95">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2.95">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2.95">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2.9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2.95">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2.95">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2.95">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2.95">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2.95">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2.95">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2.95">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2.95">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2.95">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2.9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2.95">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2.95">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2.95">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2.95">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2.95">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2.95">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2.95">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2.95">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2.95">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2.95">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2.95">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2.95">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2.95">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2.95">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2.95">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2.95">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2.95">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2.95">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2.95">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2.95">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2.95">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2.95">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2.95">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2.95">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2.95">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2.95">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2.95">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2.95">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2.95">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2.95">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2.95">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2.95">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2.95">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2.95">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2.95">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2.95">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2.95">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2.95">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2.95">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2.95">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2.95">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2.95">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2.95">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2.95">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2.95">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2.95">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2.95">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2.95">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2.95">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2.95">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2.95">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2.95">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2.95">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2.95">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2.95">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2.95">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2.95">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2.95">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2.95">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2.95">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2.95">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2.95">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2.95">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2.95">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2.95">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2.95">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2.95">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2.95">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2.95">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2.95">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2.95">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2.95">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2.95">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2.95">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2.95">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2.95">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2.95">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2.95">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2.95">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2.95">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2.95">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2.95">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2.95">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2.95">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2.95">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2.95">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2.95">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2.95">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2.95">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2.95">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2.95">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2.95">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2.95">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2.95">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2.95">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2.95">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2.95">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2.95">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2.95">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2.95">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2.95">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2.95">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2.95">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2.95">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2.95">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2.95">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2.95">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2.95">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2.95">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2.95">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2.95">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2.95">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2.95">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2.95">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2.95">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2.95">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2.95">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2.95">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2.95">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2.95">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2.95">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2.95">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2.95">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2.95">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2.95">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2.95">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2.95">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2.95">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2.95">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2.95">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2.95">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2.95">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2.95">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2.95">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2.95">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2.95">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2.95">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2.95">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2.95">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2.95">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2.95">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2.95">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2.95">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2.95">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2.95">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2.95">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2.95">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2.95">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2.95">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2.95">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2.95">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2.95">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2.95">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2.95">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2.95">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2.95">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2.95">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2.95">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2.95">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2.95">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2.95">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2.95">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2.95">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2.95">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2.95">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2.95">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2.95">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2.95">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2.95">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2.95">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2.95">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2.95">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2.95">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2.95">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2.95">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2.95">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2.95">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2.95">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2.95">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2.95">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2.95">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2.95">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2.95">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2.95">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2.95">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2.95">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2.95">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2.95">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2.95">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2.95">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2.95">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2.95">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2.95">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2.95">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2.95">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2.95">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2.95">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2.95">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2.95">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2.95">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2.95">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2.95">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2.95">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2.95">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2.95">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2.95">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2.95">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2.95">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2.95">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2.95">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2.95">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2.95">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2.95">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2.95">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2.95">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2.95">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2.95">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2.95">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2.95">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2.95">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2.95">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2.95">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2.95">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2.95">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2.95">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2.95">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2.95">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2.95">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2.95">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2.95">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2.95">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2.95">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2.95">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2.95">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2.95">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2.95">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2.95">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2.95">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2.95">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2.95">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2.95">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2.95">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2.95">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2.95">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2.95">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2.95">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2.95">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2.95">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2.95">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2.95">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2.95">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2.95">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2.95">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2.95">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2.95">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2.95">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2.95">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2.95">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2.95">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2.95">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2.95">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2.95">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2.95">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2.95">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2.95">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2.95">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2.95">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2.95">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2.95">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2.95">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2.95">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2.95">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2.95">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2.95">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2.95">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2.95">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2.95">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2.95">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2.95">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2.95">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2.95">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2.95">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2.95">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2.95">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2.95">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2.95">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2.95">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2.95">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2.95">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2.95">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2.95">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2.95">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2.95">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2.95">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2.95">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2.95">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2.95">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2.95">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2.95">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2.95">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2.95">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2.95">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2.95">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2.95">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2.95">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2.95">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2.95">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2.95">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2.95">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2.95">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2.95">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2.95">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2.95">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2.95">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2.95">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2.95">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2.95">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2.95">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2.95">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2.95">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2.95">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2.95">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2.95">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2.95">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2.95">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2.95">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2.95">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2.95">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2.95">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2.95">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2.95">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2.95">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2.95">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2.95">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2.95">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2.95">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2.95">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2.95">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2.95">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2.95">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2.95">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2.95">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2.95">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2.95">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2.95">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2.95">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2.95">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2.95">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2.95">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2.95">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2.95">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2.95">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2.95">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2.95">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2.95">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2.95">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2.95">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2.95">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2.95">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2.95">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2.95">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2.95">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2.95">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2.95">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2.95">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2.95">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2.95">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2.95">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2.95">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2.95">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2.95">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2.95">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2.95">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2.95">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2.95">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2.95">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2.95">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2.95">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2.95">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2.95">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2.95">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2.95">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2.95">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2.95">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2.95">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2.95">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2.95">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2.95">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2.95">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2.95">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2.95">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2.95">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2.95">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2.95">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2.95">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2.95">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2.95">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2.95">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2.95">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2.95">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2.95">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2.95">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2.95">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2.95">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2.95">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2.95">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2.95">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2.95">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2.95">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2.95">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2.95">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2.95">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2.95">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2.95">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2.95">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2.95">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2.95">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2.95">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2.95">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2.95">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2.95">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2.95">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2.95">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2.95">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2.95">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2.95">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2.95">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2.95">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2.95">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2.95">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2.95">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2.95">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2.95">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2.95">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2.95">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2.95">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2.95">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2.95">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2.95">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2.95">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2.95">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2.95">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2.95">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2.95">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2.95">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2.95">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2.95">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2.95">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2.95">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2.95">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2.95">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2.95">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2.95">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2.95">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2.95">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2.95">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2.95">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2.95">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2.95">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2.95">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2.95">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2.95">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2.95">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2.95">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2.95">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2.95">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2.95">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2.95">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2.95">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2.95">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2.95">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2.95">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2.95">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2.95">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2.95">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2.95">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2.95">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2.95">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2.95">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2.95">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2.95">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2.95">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2.95">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2.95">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2.95">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2.95">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2.95">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2.95">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2.95">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2.95">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2.95">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2.95">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2.95">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2.95">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2.95">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2.95">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2.95">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2.95">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2.95">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2.95">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2.95">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2.95">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2.95">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2.95">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2.95">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2.95">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2.95">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2.95">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2.95">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2.95">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2.95">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2.95">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2.95">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2.95">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2.95">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2.95">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2.95">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2.95">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2.95">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2.95">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2.95">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2.95">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2.95">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2.95">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2.95">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2.95">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2.95">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2.95">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2.95">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2.95">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2.95">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2.95">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2.95">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2.95">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2.95">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2.95">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2.95">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2.95">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2.95">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2.95">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2.95">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2.95">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2.95">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2.95">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2.95">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2.95">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2.95">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2.95">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2.95">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2.95">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2.95">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2.95">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2.95">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2.95">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2.95">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2.95">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2.95">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2.95">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2.95">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2.95">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2.95">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2.95">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2.95">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2.95">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2.95">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2.95">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2.95">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2.95">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2.95">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2.95">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2.95">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2.95">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2.95">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2.95">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2.95">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2.95">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2.95">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2.95">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2.95">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2.95">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2.95">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2.95">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2.95">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2.95">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2.95">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2.95">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2.95">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2.95">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2.95">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2.95">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2.95">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2.95">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2.95">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2.95">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2.95">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2.95">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2.95">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2.95">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2.95">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2.95">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2.95">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2.95">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2.95">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2.95">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2.95">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2.95">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2.95">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2.95">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2.95">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2.95">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2.95">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2.95">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2.95">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2.95">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2.95">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2.95">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2.95">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2.95">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2.95">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2.95">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2.95">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2.95">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2.95">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2.95">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2.95">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2.95">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2.95">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2.95">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2.95">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2.95">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2.95">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2.95">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sheetData>
  <hyperlinks>
    <hyperlink ref="B7" r:id="rId1" xr:uid="{00000000-0004-0000-0100-000000000000}"/>
    <hyperlink ref="B9" r:id="rId2" xr:uid="{00000000-0004-0000-0100-000001000000}"/>
    <hyperlink ref="B11" r:id="rId3" xr:uid="{00000000-0004-0000-01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2"/>
  <sheetViews>
    <sheetView topLeftCell="A13" workbookViewId="0">
      <selection activeCell="H8" sqref="H8:M12"/>
    </sheetView>
  </sheetViews>
  <sheetFormatPr defaultColWidth="12.5703125" defaultRowHeight="15.75" customHeight="1"/>
  <cols>
    <col min="3" max="3" width="6.140625" customWidth="1"/>
    <col min="4" max="4" width="4.28515625" customWidth="1"/>
    <col min="8" max="8" width="10.7109375" customWidth="1"/>
    <col min="9" max="9" width="8.140625" customWidth="1"/>
    <col min="10" max="10" width="1.7109375" customWidth="1"/>
    <col min="11" max="11" width="2.28515625" customWidth="1"/>
    <col min="12" max="12" width="4" customWidth="1"/>
    <col min="13" max="13" width="10.28515625" customWidth="1"/>
  </cols>
  <sheetData>
    <row r="1" spans="1:26" ht="12.95">
      <c r="A1" s="126" t="s">
        <v>7</v>
      </c>
      <c r="B1" s="135"/>
      <c r="C1" s="135"/>
      <c r="D1" s="135"/>
      <c r="E1" s="135"/>
      <c r="F1" s="135"/>
      <c r="G1" s="135"/>
      <c r="H1" s="135"/>
      <c r="I1" s="135"/>
      <c r="J1" s="135"/>
      <c r="K1" s="135"/>
      <c r="L1" s="135"/>
      <c r="M1" s="135"/>
      <c r="N1" s="22"/>
      <c r="O1" s="22"/>
      <c r="P1" s="22"/>
      <c r="Q1" s="22"/>
      <c r="R1" s="22"/>
      <c r="S1" s="22"/>
      <c r="T1" s="22"/>
      <c r="U1" s="22"/>
      <c r="V1" s="22"/>
      <c r="W1" s="22"/>
      <c r="X1" s="22"/>
      <c r="Y1" s="22"/>
      <c r="Z1" s="22"/>
    </row>
    <row r="2" spans="1:26" ht="12.95">
      <c r="A2" s="127" t="s">
        <v>8</v>
      </c>
      <c r="B2" s="133"/>
      <c r="C2" s="133"/>
      <c r="D2" s="133"/>
      <c r="E2" s="133"/>
      <c r="F2" s="133"/>
      <c r="G2" s="133"/>
      <c r="H2" s="133"/>
      <c r="I2" s="133"/>
      <c r="J2" s="133"/>
      <c r="K2" s="133"/>
      <c r="L2" s="133"/>
      <c r="M2" s="133"/>
      <c r="N2" s="22"/>
      <c r="O2" s="22"/>
      <c r="P2" s="22"/>
      <c r="Q2" s="22"/>
      <c r="R2" s="22"/>
      <c r="S2" s="22"/>
      <c r="T2" s="22"/>
      <c r="U2" s="22"/>
      <c r="V2" s="22"/>
      <c r="W2" s="22"/>
      <c r="X2" s="22"/>
      <c r="Y2" s="22"/>
      <c r="Z2" s="22"/>
    </row>
    <row r="3" spans="1:26" ht="12.95">
      <c r="A3" s="91" t="s">
        <v>61</v>
      </c>
      <c r="B3" s="133"/>
      <c r="C3" s="133"/>
      <c r="D3" s="133"/>
      <c r="E3" s="133"/>
      <c r="F3" s="133"/>
      <c r="G3" s="133"/>
      <c r="H3" s="134"/>
      <c r="I3" s="92" t="s">
        <v>10</v>
      </c>
      <c r="J3" s="133"/>
      <c r="K3" s="133"/>
      <c r="L3" s="133"/>
      <c r="M3" s="134"/>
      <c r="N3" s="22"/>
      <c r="O3" s="22"/>
      <c r="P3" s="22"/>
      <c r="Q3" s="22"/>
      <c r="R3" s="22"/>
      <c r="S3" s="22"/>
      <c r="T3" s="22"/>
      <c r="U3" s="22"/>
      <c r="V3" s="22"/>
      <c r="W3" s="22"/>
      <c r="X3" s="22"/>
      <c r="Y3" s="22"/>
      <c r="Z3" s="22"/>
    </row>
    <row r="4" spans="1:26" ht="12.95">
      <c r="A4" s="91" t="s">
        <v>62</v>
      </c>
      <c r="B4" s="133"/>
      <c r="C4" s="133"/>
      <c r="D4" s="133"/>
      <c r="E4" s="133"/>
      <c r="F4" s="133"/>
      <c r="G4" s="133"/>
      <c r="H4" s="133"/>
      <c r="I4" s="133"/>
      <c r="J4" s="133"/>
      <c r="K4" s="133"/>
      <c r="L4" s="133"/>
      <c r="M4" s="134"/>
      <c r="N4" s="22"/>
      <c r="O4" s="22"/>
      <c r="P4" s="22"/>
      <c r="Q4" s="22"/>
      <c r="R4" s="22"/>
      <c r="S4" s="22"/>
      <c r="T4" s="22"/>
      <c r="U4" s="22"/>
      <c r="V4" s="22"/>
      <c r="W4" s="22"/>
      <c r="X4" s="22"/>
      <c r="Y4" s="22"/>
      <c r="Z4" s="22"/>
    </row>
    <row r="5" spans="1:26" ht="12.95">
      <c r="A5" s="93"/>
      <c r="B5" s="133"/>
      <c r="C5" s="133"/>
      <c r="D5" s="133"/>
      <c r="E5" s="133"/>
      <c r="F5" s="133"/>
      <c r="G5" s="133"/>
      <c r="H5" s="133"/>
      <c r="I5" s="133"/>
      <c r="J5" s="133"/>
      <c r="K5" s="133"/>
      <c r="L5" s="133"/>
      <c r="M5" s="134"/>
      <c r="N5" s="22"/>
      <c r="O5" s="22"/>
      <c r="P5" s="22"/>
      <c r="Q5" s="22"/>
      <c r="R5" s="22"/>
      <c r="S5" s="22"/>
      <c r="T5" s="22"/>
      <c r="U5" s="22"/>
      <c r="V5" s="22"/>
      <c r="W5" s="22"/>
      <c r="X5" s="22"/>
      <c r="Y5" s="22"/>
      <c r="Z5" s="22"/>
    </row>
    <row r="6" spans="1:26" ht="12.95">
      <c r="A6" s="92"/>
      <c r="B6" s="133"/>
      <c r="C6" s="133"/>
      <c r="D6" s="133"/>
      <c r="E6" s="133"/>
      <c r="F6" s="133"/>
      <c r="G6" s="2" t="s">
        <v>12</v>
      </c>
      <c r="H6" s="94" t="s">
        <v>13</v>
      </c>
      <c r="I6" s="133"/>
      <c r="J6" s="133"/>
      <c r="K6" s="133"/>
      <c r="L6" s="133"/>
      <c r="M6" s="134"/>
      <c r="N6" s="22"/>
      <c r="O6" s="22"/>
      <c r="P6" s="22"/>
      <c r="Q6" s="22"/>
      <c r="R6" s="22"/>
      <c r="S6" s="22"/>
      <c r="T6" s="22"/>
      <c r="U6" s="22"/>
      <c r="V6" s="22"/>
      <c r="W6" s="22"/>
      <c r="X6" s="22"/>
      <c r="Y6" s="22"/>
      <c r="Z6" s="22"/>
    </row>
    <row r="7" spans="1:26" ht="12.95">
      <c r="A7" s="96" t="s">
        <v>14</v>
      </c>
      <c r="B7" s="133"/>
      <c r="C7" s="133"/>
      <c r="D7" s="133"/>
      <c r="E7" s="133"/>
      <c r="F7" s="133"/>
      <c r="G7" s="133"/>
      <c r="H7" s="133"/>
      <c r="I7" s="133"/>
      <c r="J7" s="133"/>
      <c r="K7" s="133"/>
      <c r="L7" s="133"/>
      <c r="M7" s="134"/>
      <c r="N7" s="22"/>
      <c r="O7" s="22"/>
      <c r="P7" s="22"/>
      <c r="Q7" s="22"/>
      <c r="R7" s="22"/>
      <c r="S7" s="22"/>
      <c r="T7" s="22"/>
      <c r="U7" s="22"/>
      <c r="V7" s="22"/>
      <c r="W7" s="22"/>
      <c r="X7" s="22"/>
      <c r="Y7" s="22"/>
      <c r="Z7" s="22"/>
    </row>
    <row r="8" spans="1:26" ht="12.95">
      <c r="A8" s="95" t="s">
        <v>63</v>
      </c>
      <c r="B8" s="133"/>
      <c r="C8" s="133"/>
      <c r="D8" s="134"/>
      <c r="E8" s="98"/>
      <c r="F8" s="137"/>
      <c r="G8" s="3">
        <v>250</v>
      </c>
      <c r="H8" s="97" t="s">
        <v>64</v>
      </c>
      <c r="I8" s="135"/>
      <c r="J8" s="135"/>
      <c r="K8" s="135"/>
      <c r="L8" s="135"/>
      <c r="M8" s="136"/>
      <c r="N8" s="22"/>
      <c r="O8" s="22"/>
      <c r="P8" s="22"/>
      <c r="Q8" s="22"/>
      <c r="R8" s="22"/>
      <c r="S8" s="22"/>
      <c r="T8" s="22"/>
      <c r="U8" s="22"/>
      <c r="V8" s="22"/>
      <c r="W8" s="22"/>
      <c r="X8" s="22"/>
      <c r="Y8" s="22"/>
      <c r="Z8" s="22"/>
    </row>
    <row r="9" spans="1:26" ht="12.95">
      <c r="A9" s="95" t="s">
        <v>65</v>
      </c>
      <c r="B9" s="133"/>
      <c r="C9" s="133"/>
      <c r="D9" s="134"/>
      <c r="E9" s="98" t="s">
        <v>66</v>
      </c>
      <c r="F9" s="137"/>
      <c r="G9" s="3">
        <v>550</v>
      </c>
      <c r="H9" s="135"/>
      <c r="I9" s="135"/>
      <c r="J9" s="135"/>
      <c r="K9" s="135"/>
      <c r="L9" s="135"/>
      <c r="M9" s="136"/>
      <c r="N9" s="22"/>
      <c r="O9" s="22"/>
      <c r="P9" s="22"/>
      <c r="Q9" s="22"/>
      <c r="R9" s="22"/>
      <c r="S9" s="22"/>
      <c r="T9" s="22"/>
      <c r="U9" s="22"/>
      <c r="V9" s="22"/>
      <c r="W9" s="22"/>
      <c r="X9" s="22"/>
      <c r="Y9" s="22"/>
      <c r="Z9" s="22"/>
    </row>
    <row r="10" spans="1:26" ht="12.95">
      <c r="A10" s="95" t="s">
        <v>65</v>
      </c>
      <c r="B10" s="133"/>
      <c r="C10" s="133"/>
      <c r="D10" s="134"/>
      <c r="E10" s="99" t="s">
        <v>67</v>
      </c>
      <c r="F10" s="131"/>
      <c r="G10" s="4">
        <v>250</v>
      </c>
      <c r="H10" s="135"/>
      <c r="I10" s="135"/>
      <c r="J10" s="135"/>
      <c r="K10" s="135"/>
      <c r="L10" s="135"/>
      <c r="M10" s="136"/>
      <c r="N10" s="22"/>
      <c r="O10" s="22"/>
      <c r="P10" s="22"/>
      <c r="Q10" s="22"/>
      <c r="R10" s="22"/>
      <c r="S10" s="22"/>
      <c r="T10" s="22"/>
      <c r="U10" s="22"/>
      <c r="V10" s="22"/>
      <c r="W10" s="22"/>
      <c r="X10" s="22"/>
      <c r="Y10" s="22"/>
      <c r="Z10" s="22"/>
    </row>
    <row r="11" spans="1:26" ht="15" customHeight="1">
      <c r="A11" s="95" t="s">
        <v>17</v>
      </c>
      <c r="B11" s="133"/>
      <c r="C11" s="133"/>
      <c r="D11" s="134"/>
      <c r="E11" s="100"/>
      <c r="F11" s="131"/>
      <c r="G11" s="5">
        <f>SUM(G8:G10)</f>
        <v>1050</v>
      </c>
      <c r="H11" s="135"/>
      <c r="I11" s="135"/>
      <c r="J11" s="135"/>
      <c r="K11" s="135"/>
      <c r="L11" s="135"/>
      <c r="M11" s="136"/>
      <c r="N11" s="22"/>
      <c r="O11" s="22"/>
      <c r="P11" s="22"/>
      <c r="Q11" s="22"/>
      <c r="R11" s="22"/>
      <c r="S11" s="22"/>
      <c r="T11" s="22"/>
      <c r="U11" s="22"/>
      <c r="V11" s="22"/>
      <c r="W11" s="22"/>
      <c r="X11" s="22"/>
      <c r="Y11" s="22"/>
      <c r="Z11" s="22"/>
    </row>
    <row r="12" spans="1:26" ht="12.95">
      <c r="A12" s="98" t="s">
        <v>18</v>
      </c>
      <c r="B12" s="137"/>
      <c r="C12" s="137"/>
      <c r="D12" s="138"/>
      <c r="E12" s="101" t="s">
        <v>19</v>
      </c>
      <c r="F12" s="137"/>
      <c r="G12" s="6">
        <f>SUM(G11)</f>
        <v>1050</v>
      </c>
      <c r="H12" s="133"/>
      <c r="I12" s="133"/>
      <c r="J12" s="133"/>
      <c r="K12" s="133"/>
      <c r="L12" s="133"/>
      <c r="M12" s="134"/>
      <c r="N12" s="22"/>
      <c r="O12" s="22"/>
      <c r="P12" s="22"/>
      <c r="Q12" s="22"/>
      <c r="R12" s="22"/>
      <c r="S12" s="22"/>
      <c r="T12" s="22"/>
      <c r="U12" s="22"/>
      <c r="V12" s="22"/>
      <c r="W12" s="22"/>
      <c r="X12" s="22"/>
      <c r="Y12" s="22"/>
      <c r="Z12" s="22"/>
    </row>
    <row r="13" spans="1:26" ht="12.95">
      <c r="A13" s="93"/>
      <c r="B13" s="133"/>
      <c r="C13" s="133"/>
      <c r="D13" s="133"/>
      <c r="E13" s="1"/>
      <c r="F13" s="1"/>
      <c r="G13" s="1"/>
      <c r="H13" s="1"/>
      <c r="I13" s="1"/>
      <c r="J13" s="1"/>
      <c r="K13" s="1"/>
      <c r="L13" s="1"/>
      <c r="M13" s="1"/>
      <c r="N13" s="22"/>
      <c r="O13" s="22"/>
      <c r="P13" s="22"/>
      <c r="Q13" s="22"/>
      <c r="R13" s="22"/>
      <c r="S13" s="22"/>
      <c r="T13" s="22"/>
      <c r="U13" s="22"/>
      <c r="V13" s="22"/>
      <c r="W13" s="22"/>
      <c r="X13" s="22"/>
      <c r="Y13" s="22"/>
      <c r="Z13" s="22"/>
    </row>
    <row r="14" spans="1:26" ht="12.95">
      <c r="A14" s="118" t="s">
        <v>20</v>
      </c>
      <c r="B14" s="133"/>
      <c r="C14" s="133"/>
      <c r="D14" s="133"/>
      <c r="E14" s="133"/>
      <c r="F14" s="133"/>
      <c r="G14" s="134"/>
      <c r="H14" s="119" t="s">
        <v>68</v>
      </c>
      <c r="I14" s="131"/>
      <c r="J14" s="131"/>
      <c r="K14" s="131"/>
      <c r="L14" s="131"/>
      <c r="M14" s="132"/>
      <c r="N14" s="22"/>
      <c r="O14" s="22"/>
      <c r="P14" s="22"/>
      <c r="Q14" s="22"/>
      <c r="R14" s="22"/>
      <c r="S14" s="22"/>
      <c r="T14" s="22"/>
      <c r="U14" s="22"/>
      <c r="V14" s="22"/>
      <c r="W14" s="22"/>
      <c r="X14" s="22"/>
      <c r="Y14" s="22"/>
      <c r="Z14" s="22"/>
    </row>
    <row r="15" spans="1:26" ht="12.95">
      <c r="A15" s="120"/>
      <c r="B15" s="137"/>
      <c r="C15" s="137"/>
      <c r="D15" s="138"/>
      <c r="E15" s="7" t="s">
        <v>21</v>
      </c>
      <c r="F15" s="7" t="s">
        <v>22</v>
      </c>
      <c r="G15" s="7" t="s">
        <v>23</v>
      </c>
      <c r="H15" s="139"/>
      <c r="I15" s="135"/>
      <c r="J15" s="135"/>
      <c r="K15" s="135"/>
      <c r="L15" s="135"/>
      <c r="M15" s="136"/>
      <c r="N15" s="22"/>
      <c r="O15" s="22"/>
      <c r="P15" s="22"/>
      <c r="Q15" s="22"/>
      <c r="R15" s="22"/>
      <c r="S15" s="22"/>
      <c r="T15" s="22"/>
      <c r="U15" s="22"/>
      <c r="V15" s="22"/>
      <c r="W15" s="22"/>
      <c r="X15" s="22"/>
      <c r="Y15" s="22"/>
      <c r="Z15" s="22"/>
    </row>
    <row r="16" spans="1:26" ht="12.95">
      <c r="A16" s="121" t="s">
        <v>24</v>
      </c>
      <c r="B16" s="137"/>
      <c r="C16" s="137"/>
      <c r="D16" s="138"/>
      <c r="E16" s="8">
        <v>100</v>
      </c>
      <c r="F16" s="8">
        <v>0.65</v>
      </c>
      <c r="G16" s="9">
        <f>E16*F16</f>
        <v>65</v>
      </c>
      <c r="H16" s="140"/>
      <c r="I16" s="133"/>
      <c r="J16" s="133"/>
      <c r="K16" s="133"/>
      <c r="L16" s="133"/>
      <c r="M16" s="134"/>
      <c r="N16" s="22"/>
      <c r="O16" s="22"/>
      <c r="P16" s="22"/>
      <c r="Q16" s="22"/>
      <c r="R16" s="22"/>
      <c r="S16" s="22"/>
      <c r="T16" s="22"/>
      <c r="U16" s="22"/>
      <c r="V16" s="22"/>
      <c r="W16" s="22"/>
      <c r="X16" s="22"/>
      <c r="Y16" s="22"/>
      <c r="Z16" s="22"/>
    </row>
    <row r="17" spans="1:26" ht="6.75" customHeight="1">
      <c r="A17" s="122"/>
      <c r="B17" s="137"/>
      <c r="C17" s="137"/>
      <c r="D17" s="137"/>
      <c r="E17" s="137"/>
      <c r="F17" s="137"/>
      <c r="G17" s="137"/>
      <c r="H17" s="137"/>
      <c r="I17" s="137"/>
      <c r="J17" s="137"/>
      <c r="K17" s="137"/>
      <c r="L17" s="137"/>
      <c r="M17" s="138"/>
      <c r="N17" s="22"/>
      <c r="O17" s="22"/>
      <c r="P17" s="22"/>
      <c r="Q17" s="22"/>
      <c r="R17" s="22"/>
      <c r="S17" s="22"/>
      <c r="T17" s="22"/>
      <c r="U17" s="22"/>
      <c r="V17" s="22"/>
      <c r="W17" s="22"/>
      <c r="X17" s="22"/>
      <c r="Y17" s="22"/>
      <c r="Z17" s="22"/>
    </row>
    <row r="18" spans="1:26" ht="12.95">
      <c r="A18" s="121" t="s">
        <v>25</v>
      </c>
      <c r="B18" s="137"/>
      <c r="C18" s="137"/>
      <c r="D18" s="138"/>
      <c r="E18" s="104"/>
      <c r="F18" s="137"/>
      <c r="G18" s="10">
        <v>750</v>
      </c>
      <c r="H18" s="123" t="s">
        <v>69</v>
      </c>
      <c r="I18" s="131"/>
      <c r="J18" s="131"/>
      <c r="K18" s="131"/>
      <c r="L18" s="131"/>
      <c r="M18" s="132"/>
      <c r="N18" s="22"/>
      <c r="O18" s="22"/>
      <c r="P18" s="22"/>
      <c r="Q18" s="22"/>
      <c r="R18" s="22"/>
      <c r="S18" s="22"/>
      <c r="T18" s="22"/>
      <c r="U18" s="22"/>
      <c r="V18" s="22"/>
      <c r="W18" s="22"/>
      <c r="X18" s="22"/>
      <c r="Y18" s="22"/>
      <c r="Z18" s="22"/>
    </row>
    <row r="19" spans="1:26" ht="12.95">
      <c r="A19" s="103" t="s">
        <v>26</v>
      </c>
      <c r="B19" s="133"/>
      <c r="C19" s="133"/>
      <c r="D19" s="134"/>
      <c r="E19" s="104"/>
      <c r="F19" s="137"/>
      <c r="G19" s="11">
        <v>50</v>
      </c>
      <c r="H19" s="139"/>
      <c r="I19" s="135"/>
      <c r="J19" s="135"/>
      <c r="K19" s="135"/>
      <c r="L19" s="135"/>
      <c r="M19" s="136"/>
      <c r="N19" s="22"/>
      <c r="O19" s="22"/>
      <c r="P19" s="22"/>
      <c r="Q19" s="22"/>
      <c r="R19" s="22"/>
      <c r="S19" s="22"/>
      <c r="T19" s="22"/>
      <c r="U19" s="22"/>
      <c r="V19" s="22"/>
      <c r="W19" s="22"/>
      <c r="X19" s="22"/>
      <c r="Y19" s="22"/>
      <c r="Z19" s="22"/>
    </row>
    <row r="20" spans="1:26" ht="12.95">
      <c r="A20" s="103" t="s">
        <v>27</v>
      </c>
      <c r="B20" s="133"/>
      <c r="C20" s="133"/>
      <c r="D20" s="134"/>
      <c r="E20" s="104"/>
      <c r="F20" s="137"/>
      <c r="G20" s="11">
        <v>5</v>
      </c>
      <c r="H20" s="139"/>
      <c r="I20" s="135"/>
      <c r="J20" s="135"/>
      <c r="K20" s="135"/>
      <c r="L20" s="135"/>
      <c r="M20" s="136"/>
      <c r="N20" s="22"/>
      <c r="O20" s="22"/>
      <c r="P20" s="22"/>
      <c r="Q20" s="22"/>
      <c r="R20" s="22"/>
      <c r="S20" s="22"/>
      <c r="T20" s="22"/>
      <c r="U20" s="22"/>
      <c r="V20" s="22"/>
      <c r="W20" s="22"/>
      <c r="X20" s="22"/>
      <c r="Y20" s="22"/>
      <c r="Z20" s="22"/>
    </row>
    <row r="21" spans="1:26" ht="12.95">
      <c r="A21" s="103" t="s">
        <v>28</v>
      </c>
      <c r="B21" s="133"/>
      <c r="C21" s="133"/>
      <c r="D21" s="134"/>
      <c r="E21" s="104"/>
      <c r="F21" s="137"/>
      <c r="G21" s="11">
        <v>0</v>
      </c>
      <c r="H21" s="139"/>
      <c r="I21" s="135"/>
      <c r="J21" s="135"/>
      <c r="K21" s="135"/>
      <c r="L21" s="135"/>
      <c r="M21" s="136"/>
      <c r="N21" s="22"/>
      <c r="O21" s="22"/>
      <c r="P21" s="22"/>
      <c r="Q21" s="22"/>
      <c r="R21" s="22"/>
      <c r="S21" s="22"/>
      <c r="T21" s="22"/>
      <c r="U21" s="22"/>
      <c r="V21" s="22"/>
      <c r="W21" s="22"/>
      <c r="X21" s="22"/>
      <c r="Y21" s="22"/>
      <c r="Z21" s="22"/>
    </row>
    <row r="22" spans="1:26" ht="12.95">
      <c r="A22" s="103" t="s">
        <v>29</v>
      </c>
      <c r="B22" s="133"/>
      <c r="C22" s="133"/>
      <c r="D22" s="134"/>
      <c r="E22" s="104"/>
      <c r="F22" s="137"/>
      <c r="G22" s="11">
        <v>75</v>
      </c>
      <c r="H22" s="139"/>
      <c r="I22" s="135"/>
      <c r="J22" s="135"/>
      <c r="K22" s="135"/>
      <c r="L22" s="135"/>
      <c r="M22" s="136"/>
      <c r="N22" s="22"/>
      <c r="O22" s="22"/>
      <c r="P22" s="22"/>
      <c r="Q22" s="22"/>
      <c r="R22" s="22"/>
      <c r="S22" s="22"/>
      <c r="T22" s="22"/>
      <c r="U22" s="22"/>
      <c r="V22" s="22"/>
      <c r="W22" s="22"/>
      <c r="X22" s="22"/>
      <c r="Y22" s="22"/>
      <c r="Z22" s="22"/>
    </row>
    <row r="23" spans="1:26" ht="12.95">
      <c r="A23" s="103" t="s">
        <v>30</v>
      </c>
      <c r="B23" s="133"/>
      <c r="C23" s="133"/>
      <c r="D23" s="134"/>
      <c r="E23" s="124" t="s">
        <v>31</v>
      </c>
      <c r="F23" s="137"/>
      <c r="G23" s="9">
        <f>SUM(G16:G22)</f>
        <v>945</v>
      </c>
      <c r="H23" s="139"/>
      <c r="I23" s="135"/>
      <c r="J23" s="135"/>
      <c r="K23" s="135"/>
      <c r="L23" s="135"/>
      <c r="M23" s="136"/>
      <c r="N23" s="22"/>
      <c r="O23" s="22"/>
      <c r="P23" s="22"/>
      <c r="Q23" s="22"/>
      <c r="R23" s="22"/>
      <c r="S23" s="22"/>
      <c r="T23" s="22"/>
      <c r="U23" s="22"/>
      <c r="V23" s="22"/>
      <c r="W23" s="22"/>
      <c r="X23" s="22"/>
      <c r="Y23" s="22"/>
      <c r="Z23" s="22"/>
    </row>
    <row r="24" spans="1:26" ht="12.95">
      <c r="A24" s="125" t="s">
        <v>18</v>
      </c>
      <c r="B24" s="133"/>
      <c r="C24" s="133"/>
      <c r="D24" s="133"/>
      <c r="E24" s="121"/>
      <c r="F24" s="137"/>
      <c r="G24" s="12">
        <f>SUM(G12, G23)</f>
        <v>1995</v>
      </c>
      <c r="H24" s="140"/>
      <c r="I24" s="133"/>
      <c r="J24" s="133"/>
      <c r="K24" s="133"/>
      <c r="L24" s="133"/>
      <c r="M24" s="134"/>
      <c r="N24" s="22"/>
      <c r="O24" s="22"/>
      <c r="P24" s="22"/>
      <c r="Q24" s="22"/>
      <c r="R24" s="22"/>
      <c r="S24" s="22"/>
      <c r="T24" s="22"/>
      <c r="U24" s="22"/>
      <c r="V24" s="22"/>
      <c r="W24" s="22"/>
      <c r="X24" s="22"/>
      <c r="Y24" s="22"/>
      <c r="Z24" s="22"/>
    </row>
    <row r="25" spans="1:26" ht="12.95">
      <c r="A25" s="102"/>
      <c r="B25" s="133"/>
      <c r="C25" s="133"/>
      <c r="D25" s="133"/>
      <c r="E25" s="1"/>
      <c r="F25" s="1"/>
      <c r="G25" s="1"/>
      <c r="H25" s="1"/>
      <c r="I25" s="1"/>
      <c r="J25" s="1"/>
      <c r="K25" s="1"/>
      <c r="L25" s="1"/>
      <c r="M25" s="1"/>
      <c r="N25" s="22"/>
      <c r="O25" s="22"/>
      <c r="P25" s="22"/>
      <c r="Q25" s="22"/>
      <c r="R25" s="22"/>
      <c r="S25" s="22"/>
      <c r="T25" s="22"/>
      <c r="U25" s="22"/>
      <c r="V25" s="22"/>
      <c r="W25" s="22"/>
      <c r="X25" s="22"/>
      <c r="Y25" s="22"/>
      <c r="Z25" s="22"/>
    </row>
    <row r="26" spans="1:26" ht="12.95">
      <c r="A26" s="105" t="s">
        <v>32</v>
      </c>
      <c r="B26" s="133"/>
      <c r="C26" s="133"/>
      <c r="D26" s="133"/>
      <c r="E26" s="133"/>
      <c r="F26" s="133"/>
      <c r="G26" s="134"/>
      <c r="H26" s="106"/>
      <c r="I26" s="131"/>
      <c r="J26" s="131"/>
      <c r="K26" s="131"/>
      <c r="L26" s="131"/>
      <c r="M26" s="132"/>
      <c r="N26" s="22"/>
      <c r="O26" s="22"/>
      <c r="P26" s="22"/>
      <c r="Q26" s="22"/>
      <c r="R26" s="22"/>
      <c r="S26" s="22"/>
      <c r="T26" s="22"/>
      <c r="U26" s="22"/>
      <c r="V26" s="22"/>
      <c r="W26" s="22"/>
      <c r="X26" s="22"/>
      <c r="Y26" s="22"/>
      <c r="Z26" s="22"/>
    </row>
    <row r="27" spans="1:26" ht="12.95">
      <c r="A27" s="92"/>
      <c r="B27" s="133"/>
      <c r="C27" s="133"/>
      <c r="D27" s="134"/>
      <c r="E27" s="13" t="s">
        <v>33</v>
      </c>
      <c r="F27" s="13" t="s">
        <v>22</v>
      </c>
      <c r="G27" s="13"/>
      <c r="H27" s="139"/>
      <c r="I27" s="135"/>
      <c r="J27" s="135"/>
      <c r="K27" s="135"/>
      <c r="L27" s="135"/>
      <c r="M27" s="136"/>
      <c r="N27" s="22"/>
      <c r="O27" s="22"/>
      <c r="P27" s="22"/>
      <c r="Q27" s="22"/>
      <c r="R27" s="22"/>
      <c r="S27" s="22"/>
      <c r="T27" s="22"/>
      <c r="U27" s="22"/>
      <c r="V27" s="22"/>
      <c r="W27" s="22"/>
      <c r="X27" s="22"/>
      <c r="Y27" s="22"/>
      <c r="Z27" s="22"/>
    </row>
    <row r="28" spans="1:26" ht="12.95">
      <c r="A28" s="105" t="s">
        <v>34</v>
      </c>
      <c r="B28" s="133"/>
      <c r="C28" s="133"/>
      <c r="D28" s="134"/>
      <c r="E28" s="13"/>
      <c r="F28" s="13">
        <v>0</v>
      </c>
      <c r="G28" s="14">
        <v>0</v>
      </c>
      <c r="H28" s="140"/>
      <c r="I28" s="133"/>
      <c r="J28" s="133"/>
      <c r="K28" s="133"/>
      <c r="L28" s="133"/>
      <c r="M28" s="134"/>
      <c r="N28" s="22"/>
      <c r="O28" s="22"/>
      <c r="P28" s="22"/>
      <c r="Q28" s="22"/>
      <c r="R28" s="22"/>
      <c r="S28" s="22"/>
      <c r="T28" s="22"/>
      <c r="U28" s="22"/>
      <c r="V28" s="22"/>
      <c r="W28" s="22"/>
      <c r="X28" s="22"/>
      <c r="Y28" s="22"/>
      <c r="Z28" s="22"/>
    </row>
    <row r="29" spans="1:26" ht="8.25" customHeight="1">
      <c r="A29" s="107"/>
      <c r="B29" s="137"/>
      <c r="C29" s="137"/>
      <c r="D29" s="137"/>
      <c r="E29" s="137"/>
      <c r="F29" s="137"/>
      <c r="G29" s="137"/>
      <c r="H29" s="137"/>
      <c r="I29" s="137"/>
      <c r="J29" s="137"/>
      <c r="K29" s="137"/>
      <c r="L29" s="137"/>
      <c r="M29" s="138"/>
      <c r="N29" s="22"/>
      <c r="O29" s="22"/>
      <c r="P29" s="22"/>
      <c r="Q29" s="22"/>
      <c r="R29" s="22"/>
      <c r="S29" s="22"/>
      <c r="T29" s="22"/>
      <c r="U29" s="22"/>
      <c r="V29" s="22"/>
      <c r="W29" s="22"/>
      <c r="X29" s="22"/>
      <c r="Y29" s="22"/>
      <c r="Z29" s="22"/>
    </row>
    <row r="30" spans="1:26" ht="12.95">
      <c r="A30" s="92"/>
      <c r="B30" s="133"/>
      <c r="C30" s="133"/>
      <c r="D30" s="134"/>
      <c r="E30" s="13" t="s">
        <v>35</v>
      </c>
      <c r="F30" s="13" t="s">
        <v>22</v>
      </c>
      <c r="G30" s="13"/>
      <c r="H30" s="108" t="s">
        <v>70</v>
      </c>
      <c r="I30" s="135"/>
      <c r="J30" s="135"/>
      <c r="K30" s="135"/>
      <c r="L30" s="135"/>
      <c r="M30" s="136"/>
      <c r="N30" s="22"/>
      <c r="O30" s="22"/>
      <c r="P30" s="22"/>
      <c r="Q30" s="22"/>
      <c r="R30" s="22"/>
      <c r="S30" s="22"/>
      <c r="T30" s="22"/>
      <c r="U30" s="22"/>
      <c r="V30" s="22"/>
      <c r="W30" s="22"/>
      <c r="X30" s="22"/>
      <c r="Y30" s="22"/>
      <c r="Z30" s="22"/>
    </row>
    <row r="31" spans="1:26" ht="12.95">
      <c r="A31" s="105" t="s">
        <v>36</v>
      </c>
      <c r="B31" s="133"/>
      <c r="C31" s="133"/>
      <c r="D31" s="134"/>
      <c r="E31" s="13"/>
      <c r="F31" s="13">
        <v>0</v>
      </c>
      <c r="G31" s="14">
        <f>E31*F31</f>
        <v>0</v>
      </c>
      <c r="H31" s="135"/>
      <c r="I31" s="135"/>
      <c r="J31" s="135"/>
      <c r="K31" s="135"/>
      <c r="L31" s="135"/>
      <c r="M31" s="136"/>
      <c r="N31" s="22"/>
      <c r="O31" s="22"/>
      <c r="P31" s="22"/>
      <c r="Q31" s="22"/>
      <c r="R31" s="22"/>
      <c r="S31" s="22"/>
      <c r="T31" s="22"/>
      <c r="U31" s="22"/>
      <c r="V31" s="22"/>
      <c r="W31" s="22"/>
      <c r="X31" s="22"/>
      <c r="Y31" s="22"/>
      <c r="Z31" s="22"/>
    </row>
    <row r="32" spans="1:26" ht="12.95">
      <c r="A32" s="105" t="s">
        <v>37</v>
      </c>
      <c r="B32" s="133"/>
      <c r="C32" s="133"/>
      <c r="D32" s="134"/>
      <c r="E32" s="141"/>
      <c r="F32" s="133"/>
      <c r="G32" s="15">
        <v>500</v>
      </c>
      <c r="H32" s="135"/>
      <c r="I32" s="135"/>
      <c r="J32" s="135"/>
      <c r="K32" s="135"/>
      <c r="L32" s="135"/>
      <c r="M32" s="136"/>
      <c r="N32" s="22"/>
      <c r="O32" s="22"/>
      <c r="P32" s="22"/>
      <c r="Q32" s="22"/>
      <c r="R32" s="22"/>
      <c r="S32" s="22"/>
      <c r="T32" s="22"/>
      <c r="U32" s="22"/>
      <c r="V32" s="22"/>
      <c r="W32" s="22"/>
      <c r="X32" s="22"/>
      <c r="Y32" s="22"/>
      <c r="Z32" s="22"/>
    </row>
    <row r="33" spans="1:26" ht="12.95">
      <c r="A33" s="105" t="s">
        <v>38</v>
      </c>
      <c r="B33" s="133"/>
      <c r="C33" s="133"/>
      <c r="D33" s="134"/>
      <c r="E33" s="142" t="s">
        <v>39</v>
      </c>
      <c r="F33" s="133"/>
      <c r="G33" s="16">
        <f>IG28+G31+G32</f>
        <v>500</v>
      </c>
      <c r="H33" s="135"/>
      <c r="I33" s="135"/>
      <c r="J33" s="135"/>
      <c r="K33" s="135"/>
      <c r="L33" s="135"/>
      <c r="M33" s="136"/>
      <c r="N33" s="22"/>
      <c r="O33" s="22"/>
      <c r="P33" s="22"/>
      <c r="Q33" s="22"/>
      <c r="R33" s="22"/>
      <c r="S33" s="22"/>
      <c r="T33" s="22"/>
      <c r="U33" s="22"/>
      <c r="V33" s="22"/>
      <c r="W33" s="22"/>
      <c r="X33" s="22"/>
      <c r="Y33" s="22"/>
      <c r="Z33" s="22"/>
    </row>
    <row r="34" spans="1:26" ht="12.95">
      <c r="A34" s="110" t="s">
        <v>18</v>
      </c>
      <c r="B34" s="137"/>
      <c r="C34" s="137"/>
      <c r="D34" s="138"/>
      <c r="E34" s="111"/>
      <c r="F34" s="133"/>
      <c r="G34" s="17">
        <f>SUM(G24, G33)</f>
        <v>2495</v>
      </c>
      <c r="H34" s="133"/>
      <c r="I34" s="133"/>
      <c r="J34" s="133"/>
      <c r="K34" s="133"/>
      <c r="L34" s="133"/>
      <c r="M34" s="134"/>
      <c r="N34" s="22"/>
      <c r="O34" s="22"/>
      <c r="P34" s="22"/>
      <c r="Q34" s="22"/>
      <c r="R34" s="22"/>
      <c r="S34" s="22"/>
      <c r="T34" s="22"/>
      <c r="U34" s="22"/>
      <c r="V34" s="22"/>
      <c r="W34" s="22"/>
      <c r="X34" s="22"/>
      <c r="Y34" s="22"/>
      <c r="Z34" s="22"/>
    </row>
    <row r="35" spans="1:26" ht="12.95">
      <c r="A35" s="1"/>
      <c r="B35" s="1"/>
      <c r="C35" s="1"/>
      <c r="D35" s="1"/>
      <c r="E35" s="1"/>
      <c r="F35" s="1"/>
      <c r="G35" s="1"/>
      <c r="H35" s="1"/>
      <c r="I35" s="1"/>
      <c r="J35" s="1"/>
      <c r="K35" s="1"/>
      <c r="L35" s="1"/>
      <c r="M35" s="1"/>
      <c r="N35" s="22"/>
      <c r="O35" s="22"/>
      <c r="P35" s="22"/>
      <c r="Q35" s="22"/>
      <c r="R35" s="22"/>
      <c r="S35" s="22"/>
      <c r="T35" s="22"/>
      <c r="U35" s="22"/>
      <c r="V35" s="22"/>
      <c r="W35" s="22"/>
      <c r="X35" s="22"/>
      <c r="Y35" s="22"/>
      <c r="Z35" s="22"/>
    </row>
    <row r="36" spans="1:26" ht="12.95">
      <c r="A36" s="117" t="s">
        <v>71</v>
      </c>
      <c r="B36" s="133"/>
      <c r="C36" s="133"/>
      <c r="D36" s="133"/>
      <c r="E36" s="133"/>
      <c r="F36" s="133"/>
      <c r="G36" s="134"/>
      <c r="H36" s="115" t="s">
        <v>72</v>
      </c>
      <c r="I36" s="131"/>
      <c r="J36" s="131"/>
      <c r="K36" s="131"/>
      <c r="L36" s="131"/>
      <c r="M36" s="132"/>
      <c r="N36" s="22"/>
      <c r="O36" s="22"/>
      <c r="P36" s="22"/>
      <c r="Q36" s="22"/>
      <c r="R36" s="22"/>
      <c r="S36" s="22"/>
      <c r="T36" s="22"/>
      <c r="U36" s="22"/>
      <c r="V36" s="22"/>
      <c r="W36" s="22"/>
      <c r="X36" s="22"/>
      <c r="Y36" s="22"/>
      <c r="Z36" s="22"/>
    </row>
    <row r="37" spans="1:26" ht="12.95">
      <c r="A37" s="117" t="s">
        <v>16</v>
      </c>
      <c r="B37" s="133"/>
      <c r="C37" s="133"/>
      <c r="D37" s="134"/>
      <c r="E37" s="144" t="s">
        <v>73</v>
      </c>
      <c r="F37" s="138"/>
      <c r="G37" s="18">
        <v>50</v>
      </c>
      <c r="H37" s="139"/>
      <c r="I37" s="135"/>
      <c r="J37" s="135"/>
      <c r="K37" s="135"/>
      <c r="L37" s="135"/>
      <c r="M37" s="136"/>
      <c r="N37" s="22"/>
      <c r="O37" s="22"/>
      <c r="P37" s="22"/>
      <c r="Q37" s="22"/>
      <c r="R37" s="22"/>
      <c r="S37" s="22"/>
      <c r="T37" s="22"/>
      <c r="U37" s="22"/>
      <c r="V37" s="22"/>
      <c r="W37" s="22"/>
      <c r="X37" s="22"/>
      <c r="Y37" s="22"/>
      <c r="Z37" s="22"/>
    </row>
    <row r="38" spans="1:26" ht="12.95">
      <c r="A38" s="117" t="s">
        <v>16</v>
      </c>
      <c r="B38" s="133"/>
      <c r="C38" s="133"/>
      <c r="D38" s="134"/>
      <c r="E38" s="144" t="s">
        <v>74</v>
      </c>
      <c r="F38" s="138"/>
      <c r="G38" s="18">
        <v>100</v>
      </c>
      <c r="H38" s="139"/>
      <c r="I38" s="135"/>
      <c r="J38" s="135"/>
      <c r="K38" s="135"/>
      <c r="L38" s="135"/>
      <c r="M38" s="136"/>
      <c r="N38" s="22"/>
      <c r="O38" s="22"/>
      <c r="P38" s="22"/>
      <c r="Q38" s="22"/>
      <c r="R38" s="22"/>
      <c r="S38" s="22"/>
      <c r="T38" s="22"/>
      <c r="U38" s="22"/>
      <c r="V38" s="22"/>
      <c r="W38" s="22"/>
      <c r="X38" s="22"/>
      <c r="Y38" s="22"/>
      <c r="Z38" s="22"/>
    </row>
    <row r="39" spans="1:26" ht="12.95">
      <c r="A39" s="117" t="s">
        <v>41</v>
      </c>
      <c r="B39" s="133"/>
      <c r="C39" s="133"/>
      <c r="D39" s="134"/>
      <c r="E39" s="109" t="s">
        <v>42</v>
      </c>
      <c r="F39" s="138"/>
      <c r="G39" s="19">
        <f>SUM(G37:G38)</f>
        <v>150</v>
      </c>
      <c r="H39" s="139"/>
      <c r="I39" s="135"/>
      <c r="J39" s="135"/>
      <c r="K39" s="135"/>
      <c r="L39" s="135"/>
      <c r="M39" s="136"/>
      <c r="N39" s="22"/>
      <c r="O39" s="22"/>
      <c r="P39" s="22"/>
      <c r="Q39" s="22"/>
      <c r="R39" s="22"/>
      <c r="S39" s="22"/>
      <c r="T39" s="22"/>
      <c r="U39" s="22"/>
      <c r="V39" s="22"/>
      <c r="W39" s="22"/>
      <c r="X39" s="22"/>
      <c r="Y39" s="22"/>
      <c r="Z39" s="22"/>
    </row>
    <row r="40" spans="1:26" ht="12.95">
      <c r="A40" s="112" t="s">
        <v>18</v>
      </c>
      <c r="B40" s="133"/>
      <c r="C40" s="133"/>
      <c r="D40" s="133"/>
      <c r="E40" s="143"/>
      <c r="F40" s="138"/>
      <c r="G40" s="20">
        <f>SUM(G34, G39)</f>
        <v>2645</v>
      </c>
      <c r="H40" s="140"/>
      <c r="I40" s="133"/>
      <c r="J40" s="133"/>
      <c r="K40" s="133"/>
      <c r="L40" s="133"/>
      <c r="M40" s="134"/>
      <c r="N40" s="22"/>
      <c r="O40" s="22"/>
      <c r="P40" s="22"/>
      <c r="Q40" s="22"/>
      <c r="R40" s="22"/>
      <c r="S40" s="22"/>
      <c r="T40" s="22"/>
      <c r="U40" s="22"/>
      <c r="V40" s="22"/>
      <c r="W40" s="22"/>
      <c r="X40" s="22"/>
      <c r="Y40" s="22"/>
      <c r="Z40" s="22"/>
    </row>
    <row r="41" spans="1:26" ht="12.95">
      <c r="A41" s="93"/>
      <c r="B41" s="133"/>
      <c r="C41" s="133"/>
      <c r="D41" s="133"/>
      <c r="E41" s="133"/>
      <c r="F41" s="133"/>
      <c r="G41" s="133"/>
      <c r="H41" s="133"/>
      <c r="I41" s="133"/>
      <c r="J41" s="133"/>
      <c r="K41" s="133"/>
      <c r="L41" s="133"/>
      <c r="M41" s="133"/>
      <c r="N41" s="22"/>
      <c r="O41" s="22"/>
      <c r="P41" s="22"/>
      <c r="Q41" s="22"/>
      <c r="R41" s="22"/>
      <c r="S41" s="22"/>
      <c r="T41" s="22"/>
      <c r="U41" s="22"/>
      <c r="V41" s="22"/>
      <c r="W41" s="22"/>
      <c r="X41" s="22"/>
      <c r="Y41" s="22"/>
      <c r="Z41" s="22"/>
    </row>
    <row r="42" spans="1:26" ht="12.95">
      <c r="A42" s="113" t="s">
        <v>43</v>
      </c>
      <c r="B42" s="133"/>
      <c r="C42" s="133"/>
      <c r="D42" s="134"/>
      <c r="E42" s="114"/>
      <c r="F42" s="133"/>
      <c r="G42" s="21">
        <f>SUM(G11, G23, G28, G33, G39)</f>
        <v>2645</v>
      </c>
      <c r="H42" s="116"/>
      <c r="I42" s="135"/>
      <c r="J42" s="135"/>
      <c r="K42" s="135"/>
      <c r="L42" s="135"/>
      <c r="M42" s="135"/>
      <c r="N42" s="22"/>
      <c r="O42" s="22"/>
      <c r="P42" s="22"/>
      <c r="Q42" s="22"/>
      <c r="R42" s="22"/>
      <c r="S42" s="22"/>
      <c r="T42" s="22"/>
      <c r="U42" s="22"/>
      <c r="V42" s="22"/>
      <c r="W42" s="22"/>
      <c r="X42" s="22"/>
      <c r="Y42" s="22"/>
      <c r="Z42" s="22"/>
    </row>
    <row r="43" spans="1:26" ht="12.9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2.9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2.9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2.9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2.9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2.9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2.9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2.9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2.9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2.9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2.9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2.9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2.9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2.9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2.9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2.9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2.9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2.9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2.9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2.9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2.9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2.9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2.9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2.9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2.9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2.9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2.9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2.9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2.9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2.9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2.9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2.9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2.9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2.9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2.9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2.9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2.9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2.9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2.9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2.9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2.9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2.9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2.9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2.9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2.9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2.9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2.9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2.9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2.9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2.9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2.9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2.9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2.9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2.9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2.9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2.9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2.9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2.9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2.9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2.9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2.9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2.9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2.9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2.9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2.9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2.9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2.9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2.9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2.9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2.9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2.9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2.9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2.9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2.9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2.9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2.9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2.9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2.9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2.9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2.9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2.9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2.9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2.9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2.9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2.9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2.9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2.9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2.9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2.9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2.9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2.9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2.9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2.9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2.9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2.9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2.9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2.9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2.9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2.9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2.9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2.9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2.9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2.9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2.9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2.9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2.9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2.9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2.9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2.9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2.9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2.9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2.9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2.9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2.9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2.9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2.9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2.9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2.9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2.9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2.9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2.9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2.9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2.9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2.9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2.9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2.9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2.9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2.9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2.9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2.9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2.9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2.9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2.9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2.9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2.9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2.9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2.9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2.9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2.9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2.9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2.9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2.9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2.9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2.9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2.9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2.9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2.9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2.9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2.9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2.9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2.9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2.9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2.9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2.9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2.9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2.9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2.9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2.9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2.9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2.9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2.9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2.9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2.9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2.9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2.9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2.9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2.9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2.9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2.9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2.9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2.9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2.9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2.9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2.9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2.9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2.9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2.9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2.9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2.9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2.9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2.9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2.9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2.9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2.9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2.9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2.9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2.9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2.9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2.9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2.9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2.9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2.9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2.9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2.9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2.9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2.9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2.9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2.9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2.9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2.9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2.9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2.9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2.9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2.9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2.9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2.9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2.9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2.9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2.9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2.9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2.9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2.9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2.9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2.9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2.9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2.9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2.9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2.9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2.9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2.9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2.9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2.9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2.9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2.9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2.9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2.9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2.9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2.9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2.9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2.9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2.9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2.9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2.9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2.9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2.9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2.9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2.9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2.9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2.9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2.9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2.9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2.9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2.9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2.9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2.9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2.9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2.9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2.9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2.9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2.9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2.9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2.9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2.9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2.9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2.9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2.9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2.9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2.9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2.9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2.9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2.9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2.9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2.9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2.9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2.9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2.9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2.9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2.9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2.9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2.9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2.9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2.9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2.9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2.9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2.9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2.9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2.9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2.9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2.9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2.9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2.9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2.9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2.9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2.9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2.9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2.9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2.9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2.9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2.9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2.9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2.9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2.9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2.9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2.9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2.9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2.9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2.9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2.9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2.9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2.9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2.9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2.9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2.9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2.9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2.9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2.9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2.9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2.9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2.9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2.9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2.9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2.9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2.9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2.9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2.9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2.9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2.9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2.9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2.9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2.9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2.9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2.9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2.9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2.9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2.9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2.9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2.9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2.9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2.9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2.9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2.9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2.9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2.9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2.9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2.9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2.9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2.9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2.9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2.9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2.9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2.9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2.9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2.9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2.9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2.9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2.9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2.9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2.9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2.9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2.9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2.9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2.9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2.9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2.9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2.9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2.9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2.9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2.9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2.9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2.9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2.9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2.9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2.9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2.9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2.9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2.9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2.9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2.9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2.9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2.9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2.9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2.9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2.9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2.9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2.9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2.9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2.9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2.9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2.9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2.9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2.9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2.9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2.9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2.9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2.9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2.9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2.9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2.9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2.9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2.9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2.9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2.9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2.9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2.9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2.9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2.9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2.9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2.9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2.9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2.9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2.9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2.9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2.9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2.9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2.9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2.9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2.9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2.9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2.9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2.9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2.9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2.9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2.9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2.9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2.9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2.9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2.9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2.9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2.9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2.9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2.9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2.9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2.9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2.9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2.9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2.9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2.9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2.9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2.9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2.9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2.9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2.9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2.9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2.9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2.9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2.9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2.9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2.9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2.9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2.9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2.9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2.9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2.9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2.9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2.9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2.9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2.9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2.9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2.9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2.9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2.9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2.9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2.9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2.9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2.9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2.9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2.9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2.9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2.9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2.9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2.9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2.9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2.9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2.9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2.9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2.9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2.9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2.9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2.9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2.9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2.9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2.9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2.9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2.9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2.9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2.9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2.9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2.9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2.9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2.9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2.9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2.9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2.9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2.9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2.9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2.9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2.9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2.9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2.9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2.9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2.9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2.9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2.9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2.9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2.9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2.9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2.9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2.9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2.9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2.9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2.9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2.9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2.9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2.9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2.9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2.9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2.9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2.9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2.9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2.9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2.9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2.9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2.9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2.9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2.9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2.9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2.9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2.9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2.9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2.9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2.9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2.9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2.9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2.9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2.9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2.9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2.9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2.9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2.9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2.9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2.9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2.9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2.9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2.9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2.9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2.9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2.9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2.9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2.9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2.9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2.9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2.9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2.9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2.9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2.9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2.9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2.9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2.9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2.9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2.9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2.9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2.9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2.9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2.9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2.9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2.9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2.9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2.9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2.9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2.9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2.9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2.9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2.9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2.9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2.9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2.9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2.9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2.9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2.9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2.9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2.9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2.9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2.9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2.9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2.9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2.9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2.9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2.9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2.9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2.9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2.9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2.9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2.9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2.9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2.9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2.9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2.9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2.9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2.9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2.9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2.9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2.9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2.9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2.9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2.9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2.9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2.9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2.9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2.9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2.9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2.9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2.9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2.9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2.9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2.9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2.9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2.9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2.9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2.9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2.9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2.9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2.9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2.9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2.9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2.9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2.9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2.9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2.9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2.9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2.9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2.9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2.9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2.9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2.9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2.9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2.9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2.9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2.9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2.9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2.9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2.9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2.9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2.9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2.9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2.9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2.9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2.9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2.9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2.9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2.9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2.9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2.9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2.9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2.9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2.9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2.9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2.9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2.9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2.9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2.9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2.9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2.9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2.9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2.9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2.9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2.9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2.9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2.9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2.9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2.9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2.9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2.9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2.9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2.9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2.9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2.9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2.9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2.9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2.9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2.9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2.9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2.9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2.9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2.9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2.9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2.9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2.9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2.9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2.9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2.9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2.9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2.9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2.9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2.9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2.9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2.9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2.9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2.9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2.9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2.9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2.9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2.9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2.9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2.9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2.9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2.9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2.9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2.9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2.9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2.9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2.9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2.9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2.9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2.9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2.9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2.9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2.9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2.9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2.9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2.9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2.9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2.9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2.9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2.9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2.9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2.9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2.9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2.9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2.9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2.9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2.9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2.9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2.9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2.9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2.9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2.9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2.9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2.9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2.9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2.9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2.9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2.9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2.9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2.9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2.9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2.9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2.9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2.9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2.9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2.9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2.9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2.9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2.9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2.9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2.9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2.9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2.9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2.9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2.9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2.9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2.9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2.9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2.9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2.9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2.9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2.9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2.9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2.9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2.9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2.9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2.9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2.9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2.9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2.9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2.9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2.9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2.9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2.9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2.9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2.9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2.9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2.9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2.9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2.9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2.9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2.9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2.9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2.9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2.9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2.9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2.9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2.9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2.9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2.9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2.9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2.9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2.9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2.9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2.9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2.9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2.9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2.9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2.9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2.9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2.9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2.9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2.9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2.9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2.9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2.9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2.9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2.9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2.9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2.9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2.9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2.9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2.9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2.9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2.9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2.9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2.9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2.9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2.9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2.9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2.9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2.9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2.9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2.9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2.9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2.9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2.9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2.9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2.9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2.9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2.9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2.9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2.9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2.9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2.9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2.9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2.9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2.9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2.9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2.9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2.9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2.9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2.9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2.9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2.9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2.9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2.9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2.9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2.9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2.9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2.9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2.9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2.9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2.9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2.9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2.9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2.9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2.9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2.9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2.9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2.9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2.9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2.9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2.9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2.9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2.9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2.9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2.9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2.9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2.9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2.9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2.9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2.9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2.9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2.9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2.9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2.9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2.9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2.9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2.9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2.9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2.9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2.9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2.9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2.9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2.9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2.9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2.9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2.9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2.9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2.9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2.9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2.9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2.9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2.9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2.9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2.9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2.9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2.9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2.9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2.9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2.9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2.9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2.9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2.9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2.9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2.9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2.9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2.9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2.9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2.9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2.9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2.9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2.9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2.9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2.9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2.9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2.9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2.9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2.9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2.9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2.9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2.9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2.9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2.9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2.9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2.9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2.9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2.9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2.9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2.9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2.9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2.9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2.9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2.9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2.9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2.9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2.9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2.9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2.9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2.9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2.9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2.9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2.9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2.9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2.9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2.9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2.9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2.9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2.9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2.9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2.9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2.9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2.9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2.9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2.9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2.9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2.9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2.9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2.9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2.9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2.9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2.9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2.9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row r="1001" spans="1:26" ht="12.95">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row>
    <row r="1002" spans="1:26" ht="12.95">
      <c r="A1002" s="22"/>
      <c r="B1002" s="22"/>
      <c r="C1002" s="22"/>
      <c r="D1002" s="22"/>
      <c r="E1002" s="22"/>
      <c r="F1002" s="22"/>
      <c r="G1002" s="22"/>
      <c r="H1002" s="22"/>
      <c r="I1002" s="22"/>
      <c r="J1002" s="22"/>
      <c r="K1002" s="22"/>
      <c r="L1002" s="22"/>
      <c r="M1002" s="22"/>
      <c r="N1002" s="22"/>
      <c r="O1002" s="22"/>
      <c r="P1002" s="22"/>
      <c r="Q1002" s="22"/>
      <c r="R1002" s="22"/>
      <c r="S1002" s="22"/>
      <c r="T1002" s="22"/>
      <c r="U1002" s="22"/>
      <c r="V1002" s="22"/>
      <c r="W1002" s="22"/>
      <c r="X1002" s="22"/>
      <c r="Y1002" s="22"/>
      <c r="Z1002" s="22"/>
    </row>
  </sheetData>
  <mergeCells count="70">
    <mergeCell ref="A13:D13"/>
    <mergeCell ref="A14:G14"/>
    <mergeCell ref="H14:M16"/>
    <mergeCell ref="A17:M17"/>
    <mergeCell ref="H18:M24"/>
    <mergeCell ref="A15:D15"/>
    <mergeCell ref="A19:D19"/>
    <mergeCell ref="A22:D22"/>
    <mergeCell ref="E22:F22"/>
    <mergeCell ref="A23:D23"/>
    <mergeCell ref="E23:F23"/>
    <mergeCell ref="A21:D21"/>
    <mergeCell ref="E21:F21"/>
    <mergeCell ref="A24:D24"/>
    <mergeCell ref="E24:F24"/>
    <mergeCell ref="A40:D40"/>
    <mergeCell ref="E40:F40"/>
    <mergeCell ref="A42:D42"/>
    <mergeCell ref="E42:F42"/>
    <mergeCell ref="H36:M40"/>
    <mergeCell ref="H42:M42"/>
    <mergeCell ref="A36:G36"/>
    <mergeCell ref="A37:D37"/>
    <mergeCell ref="E37:F37"/>
    <mergeCell ref="E38:F38"/>
    <mergeCell ref="A41:M41"/>
    <mergeCell ref="H26:M28"/>
    <mergeCell ref="A29:M29"/>
    <mergeCell ref="H30:M34"/>
    <mergeCell ref="A38:D38"/>
    <mergeCell ref="A39:D39"/>
    <mergeCell ref="E39:F39"/>
    <mergeCell ref="A34:D34"/>
    <mergeCell ref="E34:F34"/>
    <mergeCell ref="A28:D28"/>
    <mergeCell ref="A30:D30"/>
    <mergeCell ref="A32:D32"/>
    <mergeCell ref="E32:F32"/>
    <mergeCell ref="A33:D33"/>
    <mergeCell ref="E33:F33"/>
    <mergeCell ref="A27:D27"/>
    <mergeCell ref="A31:D31"/>
    <mergeCell ref="A25:D25"/>
    <mergeCell ref="A26:G26"/>
    <mergeCell ref="A16:D16"/>
    <mergeCell ref="A18:D18"/>
    <mergeCell ref="E18:F18"/>
    <mergeCell ref="E19:F19"/>
    <mergeCell ref="A20:D20"/>
    <mergeCell ref="E20:F20"/>
    <mergeCell ref="A5:M5"/>
    <mergeCell ref="A6:F6"/>
    <mergeCell ref="A10:D10"/>
    <mergeCell ref="E10:F10"/>
    <mergeCell ref="A11:D11"/>
    <mergeCell ref="E11:F11"/>
    <mergeCell ref="H6:M6"/>
    <mergeCell ref="A7:M7"/>
    <mergeCell ref="A8:D8"/>
    <mergeCell ref="E8:F8"/>
    <mergeCell ref="H8:M12"/>
    <mergeCell ref="A9:D9"/>
    <mergeCell ref="E9:F9"/>
    <mergeCell ref="A12:D12"/>
    <mergeCell ref="E12:F12"/>
    <mergeCell ref="A1:M1"/>
    <mergeCell ref="A2:M2"/>
    <mergeCell ref="A3:H3"/>
    <mergeCell ref="I3:M3"/>
    <mergeCell ref="A4: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M42"/>
  <sheetViews>
    <sheetView tabSelected="1" workbookViewId="0">
      <selection activeCell="O11" sqref="O11"/>
    </sheetView>
  </sheetViews>
  <sheetFormatPr defaultColWidth="12.5703125" defaultRowHeight="15.75" customHeight="1"/>
  <cols>
    <col min="3" max="3" width="7.85546875" customWidth="1"/>
    <col min="4" max="4" width="0.42578125" customWidth="1"/>
    <col min="5" max="5" width="10" customWidth="1"/>
    <col min="6" max="6" width="9.85546875" customWidth="1"/>
    <col min="8" max="8" width="1.140625" customWidth="1"/>
    <col min="9" max="9" width="8.5703125" customWidth="1"/>
    <col min="10" max="10" width="6.85546875" customWidth="1"/>
    <col min="11" max="11" width="5" customWidth="1"/>
    <col min="12" max="12" width="7.42578125" customWidth="1"/>
    <col min="13" max="13" width="5.5703125" customWidth="1"/>
  </cols>
  <sheetData>
    <row r="1" spans="1:13" ht="15.75" customHeight="1">
      <c r="A1" s="89" t="s">
        <v>7</v>
      </c>
      <c r="B1" s="131"/>
      <c r="C1" s="131"/>
      <c r="D1" s="131"/>
      <c r="E1" s="131"/>
      <c r="F1" s="131"/>
      <c r="G1" s="131"/>
      <c r="H1" s="131"/>
      <c r="I1" s="131"/>
      <c r="J1" s="131"/>
      <c r="K1" s="131"/>
      <c r="L1" s="131"/>
      <c r="M1" s="132"/>
    </row>
    <row r="2" spans="1:13" ht="15.75" customHeight="1">
      <c r="A2" s="90" t="s">
        <v>8</v>
      </c>
      <c r="B2" s="133"/>
      <c r="C2" s="133"/>
      <c r="D2" s="133"/>
      <c r="E2" s="133"/>
      <c r="F2" s="133"/>
      <c r="G2" s="133"/>
      <c r="H2" s="133"/>
      <c r="I2" s="133"/>
      <c r="J2" s="133"/>
      <c r="K2" s="133"/>
      <c r="L2" s="133"/>
      <c r="M2" s="134"/>
    </row>
    <row r="3" spans="1:13" ht="15.75" customHeight="1">
      <c r="A3" s="91" t="s">
        <v>75</v>
      </c>
      <c r="B3" s="133"/>
      <c r="C3" s="133"/>
      <c r="D3" s="133"/>
      <c r="E3" s="133"/>
      <c r="F3" s="133"/>
      <c r="G3" s="133"/>
      <c r="H3" s="134"/>
      <c r="I3" s="92" t="s">
        <v>10</v>
      </c>
      <c r="J3" s="133"/>
      <c r="K3" s="133"/>
      <c r="L3" s="133"/>
      <c r="M3" s="134"/>
    </row>
    <row r="4" spans="1:13" ht="15.75" customHeight="1">
      <c r="A4" s="91" t="s">
        <v>76</v>
      </c>
      <c r="B4" s="133"/>
      <c r="C4" s="133"/>
      <c r="D4" s="133"/>
      <c r="E4" s="133"/>
      <c r="F4" s="133"/>
      <c r="G4" s="133"/>
      <c r="H4" s="133"/>
      <c r="I4" s="133"/>
      <c r="J4" s="133"/>
      <c r="K4" s="133"/>
      <c r="L4" s="133"/>
      <c r="M4" s="134"/>
    </row>
    <row r="5" spans="1:13" ht="15.75" customHeight="1">
      <c r="A5" s="93"/>
      <c r="B5" s="133"/>
      <c r="C5" s="133"/>
      <c r="D5" s="133"/>
      <c r="E5" s="133"/>
      <c r="F5" s="133"/>
      <c r="G5" s="133"/>
      <c r="H5" s="133"/>
      <c r="I5" s="133"/>
      <c r="J5" s="133"/>
      <c r="K5" s="133"/>
      <c r="L5" s="133"/>
      <c r="M5" s="134"/>
    </row>
    <row r="6" spans="1:13" ht="15.75" customHeight="1">
      <c r="A6" s="92"/>
      <c r="B6" s="133"/>
      <c r="C6" s="133"/>
      <c r="D6" s="133"/>
      <c r="E6" s="133"/>
      <c r="F6" s="133"/>
      <c r="G6" s="2" t="s">
        <v>12</v>
      </c>
      <c r="H6" s="94" t="s">
        <v>13</v>
      </c>
      <c r="I6" s="133"/>
      <c r="J6" s="133"/>
      <c r="K6" s="133"/>
      <c r="L6" s="133"/>
      <c r="M6" s="134"/>
    </row>
    <row r="7" spans="1:13" ht="15.75" customHeight="1">
      <c r="A7" s="96" t="s">
        <v>14</v>
      </c>
      <c r="B7" s="133"/>
      <c r="C7" s="133"/>
      <c r="D7" s="133"/>
      <c r="E7" s="133"/>
      <c r="F7" s="133"/>
      <c r="G7" s="134"/>
      <c r="H7" s="128" t="s">
        <v>77</v>
      </c>
      <c r="I7" s="135"/>
      <c r="J7" s="135"/>
      <c r="K7" s="135"/>
      <c r="L7" s="135"/>
      <c r="M7" s="136"/>
    </row>
    <row r="8" spans="1:13" ht="15.75" customHeight="1">
      <c r="A8" s="95" t="s">
        <v>63</v>
      </c>
      <c r="B8" s="133"/>
      <c r="C8" s="133"/>
      <c r="D8" s="134"/>
      <c r="E8" s="98" t="s">
        <v>78</v>
      </c>
      <c r="F8" s="137"/>
      <c r="G8" s="3">
        <v>250</v>
      </c>
      <c r="H8" s="135"/>
      <c r="I8" s="135"/>
      <c r="J8" s="135"/>
      <c r="K8" s="135"/>
      <c r="L8" s="135"/>
      <c r="M8" s="136"/>
    </row>
    <row r="9" spans="1:13" ht="15.75" customHeight="1">
      <c r="A9" s="95" t="s">
        <v>16</v>
      </c>
      <c r="B9" s="133"/>
      <c r="C9" s="133"/>
      <c r="D9" s="134"/>
      <c r="E9" s="98" t="s">
        <v>79</v>
      </c>
      <c r="F9" s="137"/>
      <c r="G9" s="3">
        <v>500</v>
      </c>
      <c r="H9" s="135"/>
      <c r="I9" s="135"/>
      <c r="J9" s="135"/>
      <c r="K9" s="135"/>
      <c r="L9" s="135"/>
      <c r="M9" s="136"/>
    </row>
    <row r="10" spans="1:13" ht="15.75" customHeight="1">
      <c r="A10" s="95" t="s">
        <v>16</v>
      </c>
      <c r="B10" s="133"/>
      <c r="C10" s="133"/>
      <c r="D10" s="134"/>
      <c r="E10" s="99" t="s">
        <v>80</v>
      </c>
      <c r="F10" s="131"/>
      <c r="G10" s="4">
        <v>500</v>
      </c>
      <c r="H10" s="135"/>
      <c r="I10" s="135"/>
      <c r="J10" s="135"/>
      <c r="K10" s="135"/>
      <c r="L10" s="135"/>
      <c r="M10" s="136"/>
    </row>
    <row r="11" spans="1:13" ht="15.75" customHeight="1">
      <c r="A11" s="95" t="s">
        <v>17</v>
      </c>
      <c r="B11" s="133"/>
      <c r="C11" s="133"/>
      <c r="D11" s="134"/>
      <c r="E11" s="100"/>
      <c r="F11" s="131"/>
      <c r="G11" s="5">
        <f>SUM(G8:G10)</f>
        <v>1250</v>
      </c>
      <c r="H11" s="135"/>
      <c r="I11" s="135"/>
      <c r="J11" s="135"/>
      <c r="K11" s="135"/>
      <c r="L11" s="135"/>
      <c r="M11" s="136"/>
    </row>
    <row r="12" spans="1:13" ht="15.75" customHeight="1">
      <c r="A12" s="98" t="s">
        <v>18</v>
      </c>
      <c r="B12" s="137"/>
      <c r="C12" s="137"/>
      <c r="D12" s="138"/>
      <c r="E12" s="101" t="s">
        <v>19</v>
      </c>
      <c r="F12" s="137"/>
      <c r="G12" s="6">
        <f>SUM(G11)</f>
        <v>1250</v>
      </c>
      <c r="H12" s="133"/>
      <c r="I12" s="133"/>
      <c r="J12" s="133"/>
      <c r="K12" s="133"/>
      <c r="L12" s="133"/>
      <c r="M12" s="134"/>
    </row>
    <row r="13" spans="1:13" ht="15.75" customHeight="1">
      <c r="A13" s="93"/>
      <c r="B13" s="133"/>
      <c r="C13" s="133"/>
      <c r="D13" s="133"/>
      <c r="E13" s="1"/>
      <c r="F13" s="1"/>
      <c r="G13" s="1"/>
      <c r="H13" s="1"/>
      <c r="I13" s="1"/>
      <c r="J13" s="1"/>
      <c r="K13" s="1"/>
      <c r="L13" s="1"/>
      <c r="M13" s="1"/>
    </row>
    <row r="14" spans="1:13" ht="15.75" customHeight="1">
      <c r="A14" s="118" t="s">
        <v>20</v>
      </c>
      <c r="B14" s="133"/>
      <c r="C14" s="133"/>
      <c r="D14" s="133"/>
      <c r="E14" s="133"/>
      <c r="F14" s="133"/>
      <c r="G14" s="134"/>
      <c r="H14" s="130" t="s">
        <v>81</v>
      </c>
      <c r="I14" s="135"/>
      <c r="J14" s="135"/>
      <c r="K14" s="135"/>
      <c r="L14" s="135"/>
      <c r="M14" s="136"/>
    </row>
    <row r="15" spans="1:13" ht="15.75" customHeight="1">
      <c r="A15" s="120"/>
      <c r="B15" s="137"/>
      <c r="C15" s="137"/>
      <c r="D15" s="138"/>
      <c r="E15" s="7" t="s">
        <v>21</v>
      </c>
      <c r="F15" s="7" t="s">
        <v>22</v>
      </c>
      <c r="G15" s="7" t="s">
        <v>23</v>
      </c>
      <c r="H15" s="135"/>
      <c r="I15" s="135"/>
      <c r="J15" s="135"/>
      <c r="K15" s="135"/>
      <c r="L15" s="135"/>
      <c r="M15" s="136"/>
    </row>
    <row r="16" spans="1:13" ht="15.75" customHeight="1">
      <c r="A16" s="121" t="s">
        <v>24</v>
      </c>
      <c r="B16" s="137"/>
      <c r="C16" s="137"/>
      <c r="D16" s="138"/>
      <c r="E16" s="8">
        <v>850</v>
      </c>
      <c r="F16" s="8">
        <v>0.65</v>
      </c>
      <c r="G16" s="9">
        <f>E16*F16</f>
        <v>552.5</v>
      </c>
      <c r="H16" s="133"/>
      <c r="I16" s="133"/>
      <c r="J16" s="133"/>
      <c r="K16" s="133"/>
      <c r="L16" s="133"/>
      <c r="M16" s="134"/>
    </row>
    <row r="17" spans="1:13" ht="15.75" customHeight="1">
      <c r="A17" s="122"/>
      <c r="B17" s="137"/>
      <c r="C17" s="137"/>
      <c r="D17" s="137"/>
      <c r="E17" s="137"/>
      <c r="F17" s="137"/>
      <c r="G17" s="137"/>
      <c r="H17" s="137"/>
      <c r="I17" s="137"/>
      <c r="J17" s="137"/>
      <c r="K17" s="137"/>
      <c r="L17" s="137"/>
      <c r="M17" s="138"/>
    </row>
    <row r="18" spans="1:13" ht="15.75" customHeight="1">
      <c r="A18" s="121" t="s">
        <v>25</v>
      </c>
      <c r="B18" s="137"/>
      <c r="C18" s="137"/>
      <c r="D18" s="138"/>
      <c r="E18" s="104"/>
      <c r="F18" s="137"/>
      <c r="G18" s="10"/>
      <c r="H18" s="123" t="s">
        <v>82</v>
      </c>
      <c r="I18" s="131"/>
      <c r="J18" s="131"/>
      <c r="K18" s="131"/>
      <c r="L18" s="131"/>
      <c r="M18" s="132"/>
    </row>
    <row r="19" spans="1:13" ht="15.75" customHeight="1">
      <c r="A19" s="103" t="s">
        <v>26</v>
      </c>
      <c r="B19" s="133"/>
      <c r="C19" s="133"/>
      <c r="D19" s="134"/>
      <c r="E19" s="104"/>
      <c r="F19" s="137"/>
      <c r="G19" s="11"/>
      <c r="H19" s="139"/>
      <c r="I19" s="135"/>
      <c r="J19" s="135"/>
      <c r="K19" s="135"/>
      <c r="L19" s="135"/>
      <c r="M19" s="136"/>
    </row>
    <row r="20" spans="1:13" ht="15.75" customHeight="1">
      <c r="A20" s="103" t="s">
        <v>27</v>
      </c>
      <c r="B20" s="133"/>
      <c r="C20" s="133"/>
      <c r="D20" s="134"/>
      <c r="E20" s="104"/>
      <c r="F20" s="137"/>
      <c r="G20" s="11">
        <v>50</v>
      </c>
      <c r="H20" s="139"/>
      <c r="I20" s="135"/>
      <c r="J20" s="135"/>
      <c r="K20" s="135"/>
      <c r="L20" s="135"/>
      <c r="M20" s="136"/>
    </row>
    <row r="21" spans="1:13" ht="15.75" customHeight="1">
      <c r="A21" s="103" t="s">
        <v>28</v>
      </c>
      <c r="B21" s="133"/>
      <c r="C21" s="133"/>
      <c r="D21" s="134"/>
      <c r="E21" s="104"/>
      <c r="F21" s="137"/>
      <c r="G21" s="11">
        <v>0</v>
      </c>
      <c r="H21" s="139"/>
      <c r="I21" s="135"/>
      <c r="J21" s="135"/>
      <c r="K21" s="135"/>
      <c r="L21" s="135"/>
      <c r="M21" s="136"/>
    </row>
    <row r="22" spans="1:13" ht="15.75" customHeight="1">
      <c r="A22" s="103" t="s">
        <v>29</v>
      </c>
      <c r="B22" s="133"/>
      <c r="C22" s="133"/>
      <c r="D22" s="134"/>
      <c r="E22" s="104"/>
      <c r="F22" s="137"/>
      <c r="G22" s="11"/>
      <c r="H22" s="139"/>
      <c r="I22" s="135"/>
      <c r="J22" s="135"/>
      <c r="K22" s="135"/>
      <c r="L22" s="135"/>
      <c r="M22" s="136"/>
    </row>
    <row r="23" spans="1:13" ht="12.95">
      <c r="A23" s="103" t="s">
        <v>30</v>
      </c>
      <c r="B23" s="133"/>
      <c r="C23" s="133"/>
      <c r="D23" s="134"/>
      <c r="E23" s="124" t="s">
        <v>31</v>
      </c>
      <c r="F23" s="137"/>
      <c r="G23" s="9">
        <f>SUM(G16:G22)</f>
        <v>602.5</v>
      </c>
      <c r="H23" s="139"/>
      <c r="I23" s="135"/>
      <c r="J23" s="135"/>
      <c r="K23" s="135"/>
      <c r="L23" s="135"/>
      <c r="M23" s="136"/>
    </row>
    <row r="24" spans="1:13" ht="12.95">
      <c r="A24" s="125" t="s">
        <v>18</v>
      </c>
      <c r="B24" s="133"/>
      <c r="C24" s="133"/>
      <c r="D24" s="133"/>
      <c r="E24" s="121"/>
      <c r="F24" s="137"/>
      <c r="G24" s="12">
        <f>SUM(G12, G23)</f>
        <v>1852.5</v>
      </c>
      <c r="H24" s="140"/>
      <c r="I24" s="133"/>
      <c r="J24" s="133"/>
      <c r="K24" s="133"/>
      <c r="L24" s="133"/>
      <c r="M24" s="134"/>
    </row>
    <row r="25" spans="1:13" ht="12.95">
      <c r="A25" s="102"/>
      <c r="B25" s="133"/>
      <c r="C25" s="133"/>
      <c r="D25" s="133"/>
      <c r="E25" s="1"/>
      <c r="F25" s="1"/>
      <c r="G25" s="1"/>
      <c r="H25" s="1"/>
      <c r="I25" s="1"/>
      <c r="J25" s="1"/>
      <c r="K25" s="1"/>
      <c r="L25" s="1"/>
      <c r="M25" s="1"/>
    </row>
    <row r="26" spans="1:13" ht="12.95">
      <c r="A26" s="105" t="s">
        <v>32</v>
      </c>
      <c r="B26" s="133"/>
      <c r="C26" s="133"/>
      <c r="D26" s="133"/>
      <c r="E26" s="133"/>
      <c r="F26" s="133"/>
      <c r="G26" s="134"/>
      <c r="H26" s="129" t="s">
        <v>83</v>
      </c>
      <c r="I26" s="131"/>
      <c r="J26" s="131"/>
      <c r="K26" s="131"/>
      <c r="L26" s="131"/>
      <c r="M26" s="132"/>
    </row>
    <row r="27" spans="1:13" ht="12.95">
      <c r="A27" s="92"/>
      <c r="B27" s="133"/>
      <c r="C27" s="133"/>
      <c r="D27" s="134"/>
      <c r="E27" s="13" t="s">
        <v>33</v>
      </c>
      <c r="F27" s="13" t="s">
        <v>22</v>
      </c>
      <c r="G27" s="13"/>
      <c r="H27" s="139"/>
      <c r="I27" s="135"/>
      <c r="J27" s="135"/>
      <c r="K27" s="135"/>
      <c r="L27" s="135"/>
      <c r="M27" s="136"/>
    </row>
    <row r="28" spans="1:13" ht="12.95">
      <c r="A28" s="105" t="s">
        <v>34</v>
      </c>
      <c r="B28" s="133"/>
      <c r="C28" s="133"/>
      <c r="D28" s="134"/>
      <c r="E28" s="13">
        <v>7</v>
      </c>
      <c r="F28" s="13">
        <v>98</v>
      </c>
      <c r="G28" s="14">
        <f>E28*F28</f>
        <v>686</v>
      </c>
      <c r="H28" s="140"/>
      <c r="I28" s="133"/>
      <c r="J28" s="133"/>
      <c r="K28" s="133"/>
      <c r="L28" s="133"/>
      <c r="M28" s="134"/>
    </row>
    <row r="29" spans="1:13" ht="12.95">
      <c r="A29" s="107"/>
      <c r="B29" s="137"/>
      <c r="C29" s="137"/>
      <c r="D29" s="137"/>
      <c r="E29" s="137"/>
      <c r="F29" s="137"/>
      <c r="G29" s="137"/>
      <c r="H29" s="137"/>
      <c r="I29" s="137"/>
      <c r="J29" s="137"/>
      <c r="K29" s="137"/>
      <c r="L29" s="137"/>
      <c r="M29" s="138"/>
    </row>
    <row r="30" spans="1:13" ht="12.95">
      <c r="A30" s="92"/>
      <c r="B30" s="133"/>
      <c r="C30" s="133"/>
      <c r="D30" s="134"/>
      <c r="E30" s="13" t="s">
        <v>35</v>
      </c>
      <c r="F30" s="13" t="s">
        <v>22</v>
      </c>
      <c r="G30" s="13"/>
      <c r="H30" s="108" t="s">
        <v>84</v>
      </c>
      <c r="I30" s="135"/>
      <c r="J30" s="135"/>
      <c r="K30" s="135"/>
      <c r="L30" s="135"/>
      <c r="M30" s="136"/>
    </row>
    <row r="31" spans="1:13" ht="12.95">
      <c r="A31" s="105" t="s">
        <v>36</v>
      </c>
      <c r="B31" s="133"/>
      <c r="C31" s="133"/>
      <c r="D31" s="134"/>
      <c r="E31" s="13">
        <v>4</v>
      </c>
      <c r="F31" s="13">
        <v>137</v>
      </c>
      <c r="G31" s="14">
        <f>E31*F31</f>
        <v>548</v>
      </c>
      <c r="H31" s="135"/>
      <c r="I31" s="135"/>
      <c r="J31" s="135"/>
      <c r="K31" s="135"/>
      <c r="L31" s="135"/>
      <c r="M31" s="136"/>
    </row>
    <row r="32" spans="1:13" ht="12.95">
      <c r="A32" s="105" t="s">
        <v>37</v>
      </c>
      <c r="B32" s="133"/>
      <c r="C32" s="133"/>
      <c r="D32" s="134"/>
      <c r="E32" s="141"/>
      <c r="F32" s="133"/>
      <c r="G32" s="15"/>
      <c r="H32" s="135"/>
      <c r="I32" s="135"/>
      <c r="J32" s="135"/>
      <c r="K32" s="135"/>
      <c r="L32" s="135"/>
      <c r="M32" s="136"/>
    </row>
    <row r="33" spans="1:13" ht="12.95">
      <c r="A33" s="105" t="s">
        <v>38</v>
      </c>
      <c r="B33" s="133"/>
      <c r="C33" s="133"/>
      <c r="D33" s="134"/>
      <c r="E33" s="142" t="s">
        <v>39</v>
      </c>
      <c r="F33" s="133"/>
      <c r="G33" s="16">
        <f>G28+G31+G32</f>
        <v>1234</v>
      </c>
      <c r="H33" s="135"/>
      <c r="I33" s="135"/>
      <c r="J33" s="135"/>
      <c r="K33" s="135"/>
      <c r="L33" s="135"/>
      <c r="M33" s="136"/>
    </row>
    <row r="34" spans="1:13" ht="12.95">
      <c r="A34" s="110" t="s">
        <v>18</v>
      </c>
      <c r="B34" s="137"/>
      <c r="C34" s="137"/>
      <c r="D34" s="138"/>
      <c r="E34" s="111"/>
      <c r="F34" s="133"/>
      <c r="G34" s="17">
        <f>SUM(G24, G33)</f>
        <v>3086.5</v>
      </c>
      <c r="H34" s="133"/>
      <c r="I34" s="133"/>
      <c r="J34" s="133"/>
      <c r="K34" s="133"/>
      <c r="L34" s="133"/>
      <c r="M34" s="134"/>
    </row>
    <row r="35" spans="1:13" ht="12.95">
      <c r="A35" s="1"/>
      <c r="B35" s="1"/>
      <c r="C35" s="1"/>
      <c r="D35" s="1"/>
      <c r="E35" s="1"/>
      <c r="F35" s="1"/>
      <c r="G35" s="1"/>
      <c r="H35" s="1"/>
      <c r="I35" s="1"/>
      <c r="J35" s="1"/>
      <c r="K35" s="1"/>
      <c r="L35" s="1"/>
      <c r="M35" s="1"/>
    </row>
    <row r="36" spans="1:13" ht="12.95">
      <c r="A36" s="117" t="s">
        <v>71</v>
      </c>
      <c r="B36" s="133"/>
      <c r="C36" s="133"/>
      <c r="D36" s="133"/>
      <c r="E36" s="133"/>
      <c r="F36" s="133"/>
      <c r="G36" s="134"/>
      <c r="H36" s="115" t="s">
        <v>85</v>
      </c>
      <c r="I36" s="131"/>
      <c r="J36" s="131"/>
      <c r="K36" s="131"/>
      <c r="L36" s="131"/>
      <c r="M36" s="132"/>
    </row>
    <row r="37" spans="1:13" ht="12.95">
      <c r="A37" s="117" t="s">
        <v>16</v>
      </c>
      <c r="B37" s="133"/>
      <c r="C37" s="133"/>
      <c r="D37" s="134"/>
      <c r="E37" s="144" t="s">
        <v>86</v>
      </c>
      <c r="F37" s="138"/>
      <c r="G37" s="18">
        <v>100</v>
      </c>
      <c r="H37" s="139"/>
      <c r="I37" s="135"/>
      <c r="J37" s="135"/>
      <c r="K37" s="135"/>
      <c r="L37" s="135"/>
      <c r="M37" s="136"/>
    </row>
    <row r="38" spans="1:13" ht="12.95">
      <c r="A38" s="117" t="s">
        <v>16</v>
      </c>
      <c r="B38" s="133"/>
      <c r="C38" s="133"/>
      <c r="D38" s="134"/>
      <c r="E38" s="143"/>
      <c r="F38" s="138"/>
      <c r="G38" s="18"/>
      <c r="H38" s="139"/>
      <c r="I38" s="135"/>
      <c r="J38" s="135"/>
      <c r="K38" s="135"/>
      <c r="L38" s="135"/>
      <c r="M38" s="136"/>
    </row>
    <row r="39" spans="1:13" ht="12.95">
      <c r="A39" s="117" t="s">
        <v>41</v>
      </c>
      <c r="B39" s="133"/>
      <c r="C39" s="133"/>
      <c r="D39" s="134"/>
      <c r="E39" s="109" t="s">
        <v>42</v>
      </c>
      <c r="F39" s="138"/>
      <c r="G39" s="19">
        <f>SUM(G37:G38)</f>
        <v>100</v>
      </c>
      <c r="H39" s="139"/>
      <c r="I39" s="135"/>
      <c r="J39" s="135"/>
      <c r="K39" s="135"/>
      <c r="L39" s="135"/>
      <c r="M39" s="136"/>
    </row>
    <row r="40" spans="1:13" ht="12.95">
      <c r="A40" s="112" t="s">
        <v>18</v>
      </c>
      <c r="B40" s="133"/>
      <c r="C40" s="133"/>
      <c r="D40" s="133"/>
      <c r="E40" s="143"/>
      <c r="F40" s="138"/>
      <c r="G40" s="20">
        <f>SUM(G34, G39)</f>
        <v>3186.5</v>
      </c>
      <c r="H40" s="140"/>
      <c r="I40" s="133"/>
      <c r="J40" s="133"/>
      <c r="K40" s="133"/>
      <c r="L40" s="133"/>
      <c r="M40" s="134"/>
    </row>
    <row r="41" spans="1:13" ht="12.95">
      <c r="A41" s="93"/>
      <c r="B41" s="133"/>
      <c r="C41" s="133"/>
      <c r="D41" s="133"/>
      <c r="E41" s="133"/>
      <c r="F41" s="133"/>
      <c r="G41" s="133"/>
      <c r="H41" s="133"/>
      <c r="I41" s="133"/>
      <c r="J41" s="133"/>
      <c r="K41" s="133"/>
      <c r="L41" s="133"/>
      <c r="M41" s="133"/>
    </row>
    <row r="42" spans="1:13" ht="12.95">
      <c r="A42" s="113" t="s">
        <v>43</v>
      </c>
      <c r="B42" s="133"/>
      <c r="C42" s="133"/>
      <c r="D42" s="134"/>
      <c r="E42" s="114"/>
      <c r="F42" s="133"/>
      <c r="G42" s="21">
        <f>SUM(G11, G23, G33, G39)</f>
        <v>3186.5</v>
      </c>
      <c r="H42" s="116"/>
      <c r="I42" s="135"/>
      <c r="J42" s="135"/>
      <c r="K42" s="135"/>
      <c r="L42" s="135"/>
      <c r="M42" s="135"/>
    </row>
  </sheetData>
  <mergeCells count="70">
    <mergeCell ref="A13:D13"/>
    <mergeCell ref="A14:G14"/>
    <mergeCell ref="H14:M16"/>
    <mergeCell ref="A17:M17"/>
    <mergeCell ref="H18:M24"/>
    <mergeCell ref="A15:D15"/>
    <mergeCell ref="A19:D19"/>
    <mergeCell ref="A22:D22"/>
    <mergeCell ref="E22:F22"/>
    <mergeCell ref="A23:D23"/>
    <mergeCell ref="E23:F23"/>
    <mergeCell ref="A21:D21"/>
    <mergeCell ref="E21:F21"/>
    <mergeCell ref="A24:D24"/>
    <mergeCell ref="E24:F24"/>
    <mergeCell ref="A40:D40"/>
    <mergeCell ref="E40:F40"/>
    <mergeCell ref="A42:D42"/>
    <mergeCell ref="E42:F42"/>
    <mergeCell ref="H36:M40"/>
    <mergeCell ref="H42:M42"/>
    <mergeCell ref="A36:G36"/>
    <mergeCell ref="A37:D37"/>
    <mergeCell ref="E37:F37"/>
    <mergeCell ref="E38:F38"/>
    <mergeCell ref="A41:M41"/>
    <mergeCell ref="H26:M28"/>
    <mergeCell ref="A29:M29"/>
    <mergeCell ref="H30:M34"/>
    <mergeCell ref="A38:D38"/>
    <mergeCell ref="A39:D39"/>
    <mergeCell ref="E39:F39"/>
    <mergeCell ref="A34:D34"/>
    <mergeCell ref="E34:F34"/>
    <mergeCell ref="A28:D28"/>
    <mergeCell ref="A30:D30"/>
    <mergeCell ref="A32:D32"/>
    <mergeCell ref="E32:F32"/>
    <mergeCell ref="A33:D33"/>
    <mergeCell ref="E33:F33"/>
    <mergeCell ref="A27:D27"/>
    <mergeCell ref="A31:D31"/>
    <mergeCell ref="A25:D25"/>
    <mergeCell ref="A26:G26"/>
    <mergeCell ref="A16:D16"/>
    <mergeCell ref="A18:D18"/>
    <mergeCell ref="E18:F18"/>
    <mergeCell ref="E19:F19"/>
    <mergeCell ref="A20:D20"/>
    <mergeCell ref="E20:F20"/>
    <mergeCell ref="A5:M5"/>
    <mergeCell ref="H6:M6"/>
    <mergeCell ref="A10:D10"/>
    <mergeCell ref="E10:F10"/>
    <mergeCell ref="A11:D11"/>
    <mergeCell ref="E11:F11"/>
    <mergeCell ref="A6:F6"/>
    <mergeCell ref="A7:G7"/>
    <mergeCell ref="H7:M12"/>
    <mergeCell ref="A8:D8"/>
    <mergeCell ref="E8:F8"/>
    <mergeCell ref="A9:D9"/>
    <mergeCell ref="E9:F9"/>
    <mergeCell ref="A12:D12"/>
    <mergeCell ref="E12:F12"/>
    <mergeCell ref="A1:M1"/>
    <mergeCell ref="A2:M2"/>
    <mergeCell ref="A3:H3"/>
    <mergeCell ref="I3:M3"/>
    <mergeCell ref="A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Candice Parsley</dc:creator>
  <cp:keywords/>
  <dc:description/>
  <cp:lastModifiedBy>Candice Parsley</cp:lastModifiedBy>
  <cp:revision/>
  <dcterms:created xsi:type="dcterms:W3CDTF">2023-04-20T13:19:44Z</dcterms:created>
  <dcterms:modified xsi:type="dcterms:W3CDTF">2023-05-11T14:53:16Z</dcterms:modified>
  <cp:category/>
  <cp:contentStatus/>
</cp:coreProperties>
</file>