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mc:AlternateContent xmlns:mc="http://schemas.openxmlformats.org/markup-compatibility/2006">
    <mc:Choice Requires="x15">
      <x15ac:absPath xmlns:x15ac="http://schemas.microsoft.com/office/spreadsheetml/2010/11/ac" url="https://unity-my.sharepoint.com/personal/cparsley_unity_edu/Documents/"/>
    </mc:Choice>
  </mc:AlternateContent>
  <xr:revisionPtr revIDLastSave="0" documentId="8_{8151076E-928F-4188-80C7-3C2CFD016CA8}" xr6:coauthVersionLast="47" xr6:coauthVersionMax="47" xr10:uidLastSave="{00000000-0000-0000-0000-000000000000}"/>
  <bookViews>
    <workbookView xWindow="-110" yWindow="-110" windowWidth="18490" windowHeight="11020" firstSheet="4" activeTab="4" xr2:uid="{00000000-000D-0000-FFFF-FFFF00000000}"/>
  </bookViews>
  <sheets>
    <sheet name="READ THIS FIRST" sheetId="5" r:id="rId1"/>
    <sheet name="Budget Sheet" sheetId="1" r:id="rId2"/>
    <sheet name="Rate Sheet 2023" sheetId="2" r:id="rId3"/>
    <sheet name="Internship" sheetId="3" r:id="rId4"/>
    <sheet name="Independent Research Project" sheetId="4"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3" i="1" l="1"/>
  <c r="G28" i="1"/>
  <c r="G24" i="1"/>
  <c r="G23" i="1"/>
  <c r="G11" i="1"/>
  <c r="G39" i="4"/>
  <c r="G31" i="4"/>
  <c r="G28" i="4"/>
  <c r="G33" i="4" s="1"/>
  <c r="G16" i="4"/>
  <c r="G23" i="4" s="1"/>
  <c r="G11" i="4"/>
  <c r="G42" i="4" s="1"/>
  <c r="G39" i="3"/>
  <c r="G31" i="3"/>
  <c r="G33" i="3" s="1"/>
  <c r="G16" i="3"/>
  <c r="G23" i="3" s="1"/>
  <c r="G11" i="3"/>
  <c r="G12" i="3" s="1"/>
  <c r="G24" i="3" s="1"/>
  <c r="G34" i="3" s="1"/>
  <c r="G40" i="3" s="1"/>
  <c r="G39" i="1"/>
  <c r="G31" i="1"/>
  <c r="G16" i="1"/>
  <c r="G12" i="1"/>
  <c r="G42" i="1" l="1"/>
  <c r="G34" i="1"/>
  <c r="G40" i="1" s="1"/>
  <c r="G42" i="3"/>
  <c r="G12" i="4"/>
  <c r="G24" i="4" s="1"/>
  <c r="G34" i="4" s="1"/>
  <c r="G40" i="4" s="1"/>
</calcChain>
</file>

<file path=xl/sharedStrings.xml><?xml version="1.0" encoding="utf-8"?>
<sst xmlns="http://schemas.openxmlformats.org/spreadsheetml/2006/main" count="178" uniqueCount="87">
  <si>
    <t>We are pleased that you are applying for the Nicholas Holt Challenge Scholarship!</t>
  </si>
  <si>
    <t>The BUDGET SHEET is the template for budget creation. "Right-click" on the BUDGET SHEET tab, select "move or copy" and check the "create a copy" box. Move your own copy of the sheet to the end, re-naming it appropriately. You will still have the original BUDGET SHEET should you need it as you refine your budget.</t>
  </si>
  <si>
    <r>
      <rPr>
        <sz val="12"/>
        <color rgb="FF000000"/>
        <rFont val="Times New Roman"/>
        <family val="1"/>
      </rPr>
      <t xml:space="preserve">The RATE SHEET provides current reimbursement rates, as set by Unity College, for several expenses. In the case of the </t>
    </r>
    <r>
      <rPr>
        <u/>
        <sz val="12"/>
        <color rgb="FF000000"/>
        <rFont val="Times New Roman"/>
        <family val="1"/>
      </rPr>
      <t>mileage</t>
    </r>
    <r>
      <rPr>
        <sz val="12"/>
        <color rgb="FF000000"/>
        <rFont val="Times New Roman"/>
        <family val="1"/>
      </rPr>
      <t xml:space="preserve"> rate, the BUDGET SHEET will automatically insert the rate. There are no set rates for </t>
    </r>
    <r>
      <rPr>
        <u/>
        <sz val="12"/>
        <color rgb="FF000000"/>
        <rFont val="Times New Roman"/>
        <family val="1"/>
      </rPr>
      <t>lodging</t>
    </r>
    <r>
      <rPr>
        <sz val="12"/>
        <color rgb="FF000000"/>
        <rFont val="Times New Roman"/>
        <family val="1"/>
      </rPr>
      <t xml:space="preserve"> or </t>
    </r>
    <r>
      <rPr>
        <u/>
        <sz val="12"/>
        <color rgb="FF000000"/>
        <rFont val="Times New Roman"/>
        <family val="1"/>
      </rPr>
      <t>meals</t>
    </r>
    <r>
      <rPr>
        <sz val="12"/>
        <color rgb="FF000000"/>
        <rFont val="Times New Roman"/>
        <family val="1"/>
      </rPr>
      <t xml:space="preserve"> since they will vary so widely. However, some reference rates are in the RATE SHEET for your information. </t>
    </r>
  </si>
  <si>
    <t>The COMMENTS area is important--please offer concise explanations of each budget line, unless you feel it is clearly self-explanatory.</t>
  </si>
  <si>
    <t>The SAMPLE is an example of a budget. It is not intended as an ideal or model, but simply an example of what a completed budget might look like, in case it is useful.</t>
  </si>
  <si>
    <t>The GRAND TOTAL field will automatically total all of the sub-totals. Do re-check the addition for accuracy if it seems awry!</t>
  </si>
  <si>
    <t>If the BUDGET SHEET template does not meet your needs, and you are comfortable modifying it by adding lines into your own copy, please feel free to do so.</t>
  </si>
  <si>
    <t>NICHOLAS HOLT CHALLENGE SCHOLARSHIP - BUDGET FORM</t>
  </si>
  <si>
    <t>UNITY COLLEGE</t>
  </si>
  <si>
    <t xml:space="preserve">STUDENT NAME: </t>
  </si>
  <si>
    <t>DATE:</t>
  </si>
  <si>
    <t xml:space="preserve">PROJECT TITLE:  </t>
  </si>
  <si>
    <t>TOTALS</t>
  </si>
  <si>
    <t>COMMENTS</t>
  </si>
  <si>
    <t>PROJECT EXPENSES</t>
  </si>
  <si>
    <t>MATERIALS AND SUPPLIES (Name each expense and briefly explain in Comments)</t>
  </si>
  <si>
    <t>Name Expense</t>
  </si>
  <si>
    <t>Supply Total</t>
  </si>
  <si>
    <t>Project Subtotal</t>
  </si>
  <si>
    <t>Tuition + Supply Total</t>
  </si>
  <si>
    <t>TRAVEL EXPENSES</t>
  </si>
  <si>
    <t>Miles</t>
  </si>
  <si>
    <t>Rate</t>
  </si>
  <si>
    <t>Mileage Total</t>
  </si>
  <si>
    <t>MILEAGE (personal vehicle)</t>
  </si>
  <si>
    <t>AIRFARE</t>
  </si>
  <si>
    <t>GROUND TRNSPRT (not personal vehicle)</t>
  </si>
  <si>
    <t>TOLLS</t>
  </si>
  <si>
    <t>PARKING</t>
  </si>
  <si>
    <t>TRAVEL-OTHER</t>
  </si>
  <si>
    <t>TRAVEL-SUBTOTAL</t>
  </si>
  <si>
    <t xml:space="preserve">Mileage + Travel Expenses </t>
  </si>
  <si>
    <t>FOOD AND LODGING EXPENSES</t>
  </si>
  <si>
    <t># Days</t>
  </si>
  <si>
    <t>FOOD</t>
  </si>
  <si>
    <t># Nights</t>
  </si>
  <si>
    <t>LODGING</t>
  </si>
  <si>
    <t>FOOD AND LODGING-OTHER</t>
  </si>
  <si>
    <t>FOOD AND LODGING-SUBTOTAL</t>
  </si>
  <si>
    <t>Food + Lodging</t>
  </si>
  <si>
    <t>OTHER EXPENSES (Name each expense and briefly explain in Comments)</t>
  </si>
  <si>
    <t>OTHER-SUBTOTAL</t>
  </si>
  <si>
    <t>Misc. Expenses</t>
  </si>
  <si>
    <t>GRAND TOTAL</t>
  </si>
  <si>
    <t>SET RATES</t>
  </si>
  <si>
    <t>RATE</t>
  </si>
  <si>
    <t>2023 Mileage</t>
  </si>
  <si>
    <t>REFERENCE RATES</t>
  </si>
  <si>
    <t>For reference only. There are no set rates for these items. Applicants should conduct their own research to assure the accuracy of their budgets.</t>
  </si>
  <si>
    <t xml:space="preserve">Meal Rates Based on Location: </t>
  </si>
  <si>
    <t>https://www.gsa.gov/travel/plan-book/per-diem-rates</t>
  </si>
  <si>
    <t>Groceries: per week</t>
  </si>
  <si>
    <r>
      <rPr>
        <sz val="10"/>
        <rFont val="Times New Roman"/>
      </rPr>
      <t xml:space="preserve">Average: $68.70/ wk: </t>
    </r>
    <r>
      <rPr>
        <u/>
        <sz val="10"/>
        <color rgb="FF1155CC"/>
        <rFont val="Times New Roman"/>
      </rPr>
      <t>https://fns-prod.azureedge.us/sites/default/files/media/file/CostofFoodFeb2023LowModLib.pdf</t>
    </r>
    <r>
      <rPr>
        <sz val="10"/>
        <rFont val="Times New Roman"/>
      </rPr>
      <t xml:space="preserve"> </t>
    </r>
  </si>
  <si>
    <t xml:space="preserve">Travel rates based on transportation type, location: </t>
  </si>
  <si>
    <t xml:space="preserve">https://www.gsa.gov/travel/plan-book/transportation-airfare-rates-pov-rates-etc </t>
  </si>
  <si>
    <t>Lodging: camping</t>
  </si>
  <si>
    <t>Average: $0- $50/night</t>
  </si>
  <si>
    <t>Lodging: cottage or other long-term rental</t>
  </si>
  <si>
    <t>Average: $137/night</t>
  </si>
  <si>
    <t>Lodging: hotel/motel</t>
  </si>
  <si>
    <t>Average: $212/night</t>
  </si>
  <si>
    <r>
      <rPr>
        <sz val="10"/>
        <color rgb="FF000000"/>
        <rFont val="Times New Roman"/>
      </rPr>
      <t xml:space="preserve">STUDENT NAME:  </t>
    </r>
    <r>
      <rPr>
        <b/>
        <sz val="10"/>
        <color rgb="FF000000"/>
        <rFont val="Times New Roman"/>
      </rPr>
      <t>JUNIOR K. STUDENT</t>
    </r>
  </si>
  <si>
    <r>
      <rPr>
        <sz val="10"/>
        <color rgb="FF000000"/>
        <rFont val="Times New Roman"/>
      </rPr>
      <t xml:space="preserve">PROJECT TITLE:  </t>
    </r>
    <r>
      <rPr>
        <b/>
        <sz val="10"/>
        <color theme="1"/>
        <rFont val="Times New Roman"/>
      </rPr>
      <t>ECOLOGICAL RESTORATION INTERNSHIP</t>
    </r>
    <r>
      <rPr>
        <sz val="10"/>
        <color theme="1"/>
        <rFont val="Times New Roman"/>
      </rPr>
      <t xml:space="preserve"> </t>
    </r>
  </si>
  <si>
    <t>MATERIALS AND SUPPLIES</t>
  </si>
  <si>
    <t>Supplies include work clothes such as gloves, boots, and mosquito gear.  The internship requires basic Spanish ability so I will take lessons to brush up on my skills.  The program I am working with has an administrative fee.</t>
  </si>
  <si>
    <t xml:space="preserve">PROJECT-OTHER </t>
  </si>
  <si>
    <t>Spanish lessons</t>
  </si>
  <si>
    <t>Program fee</t>
  </si>
  <si>
    <t>Round-trip to my US departure airport in Portland, ME.</t>
  </si>
  <si>
    <t>Round-trip airfare between Portland, ME and Managua, Nicaragua.  Busses and taxis between the airport and my internship site.  Tolls in Maine, and "other" expenses of baggage fees, visa costs, food en route, etc.</t>
  </si>
  <si>
    <t>The internship program requires a flat $500 fee for food and lodging for the duration of the 6-week internship.</t>
  </si>
  <si>
    <t>OTHER EXPENSES (name each, and briefly explain in Comments)</t>
  </si>
  <si>
    <t>The $50 co-pay will cover requisite immunization updates and physical examination.  In order to ensure reliable communications I am advised by the program to purchase an international cell phone and back-up calling card.</t>
  </si>
  <si>
    <t>Immunization update &amp; physical</t>
  </si>
  <si>
    <t>Communication supplies</t>
  </si>
  <si>
    <t>STUDENT NAME: SENIOR K. STUDENT</t>
  </si>
  <si>
    <t>PROJECT TITLE: AMERICAN BLACK BEAR HABITAT FRACTURE IN MAINE</t>
  </si>
  <si>
    <t xml:space="preserve">I will need to purchase kits and materials for sampling and analyzing bear scat, as well as some dedicated lab analysis time at a specialized lab.  I will hire out overflight and aerial photography time to ensure accurate, updated imaging for certain sites.                                        
                                        </t>
  </si>
  <si>
    <t>kits, sampling materials</t>
  </si>
  <si>
    <t>aerial photography</t>
  </si>
  <si>
    <t>lab analysis</t>
  </si>
  <si>
    <t>I will travel around the habitat area in question in my own vehicle, collecting samples, reviewing terrain, etc.</t>
  </si>
  <si>
    <t>Tolls for I-95 travel</t>
  </si>
  <si>
    <t>I expect to be on the road reviewing habitat, etc., for about 7 days during the spring break period.  That is the only period during which I will need food for meals.</t>
  </si>
  <si>
    <t>During the spring break travel period, I will need overnight accomodations for four nights.</t>
  </si>
  <si>
    <t>I will purchase up-to-date reference books on Black Bear habitat and movement in New England.</t>
  </si>
  <si>
    <t>Reference Material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</si>
</sst>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409]* #,##0.00_);_([$$-409]* \(#,##0.00\);_([$$-409]* &quot;-&quot;??_);_(@_)"/>
    <numFmt numFmtId="165" formatCode="&quot;$&quot;#,##0.00"/>
  </numFmts>
  <fonts count="17">
    <font>
      <sz val="10"/>
      <color rgb="FF000000"/>
      <name val="Arial"/>
      <scheme val="minor"/>
    </font>
    <font>
      <sz val="10"/>
      <color theme="1"/>
      <name val="Times New Roman"/>
    </font>
    <font>
      <sz val="10"/>
      <name val="Arial"/>
    </font>
    <font>
      <sz val="10"/>
      <color rgb="FF000000"/>
      <name val="Times New Roman"/>
    </font>
    <font>
      <b/>
      <sz val="10"/>
      <color theme="1"/>
      <name val="Times New Roman"/>
    </font>
    <font>
      <b/>
      <sz val="10"/>
      <color rgb="FF000000"/>
      <name val="Times New Roman"/>
    </font>
    <font>
      <i/>
      <sz val="10"/>
      <color theme="1"/>
      <name val="Times New Roman"/>
    </font>
    <font>
      <sz val="10"/>
      <color theme="1"/>
      <name val="Arial"/>
      <scheme val="minor"/>
    </font>
    <font>
      <u/>
      <sz val="10"/>
      <color rgb="FF0000FF"/>
      <name val="Times New Roman"/>
    </font>
    <font>
      <sz val="10"/>
      <color rgb="FF1F1F1F"/>
      <name val="Times New Roman"/>
    </font>
    <font>
      <sz val="10"/>
      <name val="Times New Roman"/>
    </font>
    <font>
      <u/>
      <sz val="10"/>
      <color rgb="FF1155CC"/>
      <name val="Times New Roman"/>
    </font>
    <font>
      <sz val="14"/>
      <color rgb="FF000000"/>
      <name val="Times New Roman"/>
      <family val="1"/>
    </font>
    <font>
      <sz val="10"/>
      <color rgb="FF000000"/>
      <name val="Times New Roman"/>
      <family val="1"/>
    </font>
    <font>
      <sz val="11"/>
      <color rgb="FF000000"/>
      <name val="Times New Roman"/>
      <family val="1"/>
    </font>
    <font>
      <sz val="12"/>
      <color rgb="FF000000"/>
      <name val="Times New Roman"/>
      <family val="1"/>
    </font>
    <font>
      <u/>
      <sz val="12"/>
      <color rgb="FF000000"/>
      <name val="Times New Roman"/>
      <family val="1"/>
    </font>
  </fonts>
  <fills count="19">
    <fill>
      <patternFill patternType="none"/>
    </fill>
    <fill>
      <patternFill patternType="gray125"/>
    </fill>
    <fill>
      <patternFill patternType="solid">
        <fgColor rgb="FF00B0F0"/>
        <bgColor rgb="FF00B0F0"/>
      </patternFill>
    </fill>
    <fill>
      <patternFill patternType="solid">
        <fgColor rgb="FF000000"/>
        <bgColor rgb="FF000000"/>
      </patternFill>
    </fill>
    <fill>
      <patternFill patternType="solid">
        <fgColor rgb="FFFDE9D9"/>
        <bgColor rgb="FFFDE9D9"/>
      </patternFill>
    </fill>
    <fill>
      <patternFill patternType="solid">
        <fgColor rgb="FFDBE5F1"/>
        <bgColor rgb="FFDBE5F1"/>
      </patternFill>
    </fill>
    <fill>
      <patternFill patternType="solid">
        <fgColor rgb="FFB8CCE4"/>
        <bgColor rgb="FFB8CCE4"/>
      </patternFill>
    </fill>
    <fill>
      <patternFill patternType="solid">
        <fgColor theme="1"/>
        <bgColor theme="1"/>
      </patternFill>
    </fill>
    <fill>
      <patternFill patternType="solid">
        <fgColor rgb="FFFFFF99"/>
        <bgColor rgb="FFFFFF99"/>
      </patternFill>
    </fill>
    <fill>
      <patternFill patternType="solid">
        <fgColor rgb="FFFFFF33"/>
        <bgColor rgb="FFFFFF33"/>
      </patternFill>
    </fill>
    <fill>
      <patternFill patternType="solid">
        <fgColor rgb="FFC2D69B"/>
        <bgColor rgb="FFC2D69B"/>
      </patternFill>
    </fill>
    <fill>
      <patternFill patternType="solid">
        <fgColor rgb="FFFFFF00"/>
        <bgColor rgb="FFFFFF00"/>
      </patternFill>
    </fill>
    <fill>
      <patternFill patternType="solid">
        <fgColor rgb="FFFFC000"/>
        <bgColor indexed="64"/>
      </patternFill>
    </fill>
    <fill>
      <patternFill patternType="solid">
        <fgColor rgb="FFDBE5F1"/>
        <bgColor indexed="64"/>
      </patternFill>
    </fill>
    <fill>
      <patternFill patternType="solid">
        <fgColor rgb="FFF2DBDB"/>
        <bgColor indexed="64"/>
      </patternFill>
    </fill>
    <fill>
      <patternFill patternType="solid">
        <fgColor rgb="FFD6E3BC"/>
        <bgColor indexed="64"/>
      </patternFill>
    </fill>
    <fill>
      <patternFill patternType="solid">
        <fgColor rgb="FFCCC0D9"/>
        <bgColor indexed="64"/>
      </patternFill>
    </fill>
    <fill>
      <patternFill patternType="solid">
        <fgColor rgb="FFB6DDE8"/>
        <bgColor indexed="64"/>
      </patternFill>
    </fill>
    <fill>
      <patternFill patternType="solid">
        <fgColor rgb="FFFBD4B4"/>
        <bgColor indexed="64"/>
      </patternFill>
    </fill>
  </fills>
  <borders count="2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top style="medium">
        <color rgb="FFCCCCCC"/>
      </top>
      <bottom/>
      <diagonal/>
    </border>
    <border>
      <left/>
      <right/>
      <top style="medium">
        <color rgb="FFCCCCCC"/>
      </top>
      <bottom/>
      <diagonal/>
    </border>
    <border>
      <left/>
      <right style="medium">
        <color rgb="FFCCCCCC"/>
      </right>
      <top style="medium">
        <color rgb="FFCCCCCC"/>
      </top>
      <bottom/>
      <diagonal/>
    </border>
    <border>
      <left style="medium">
        <color rgb="FFCCCCCC"/>
      </left>
      <right/>
      <top/>
      <bottom/>
      <diagonal/>
    </border>
    <border>
      <left/>
      <right style="medium">
        <color rgb="FFCCCCCC"/>
      </right>
      <top/>
      <bottom/>
      <diagonal/>
    </border>
    <border>
      <left style="medium">
        <color rgb="FFCCCCCC"/>
      </left>
      <right/>
      <top/>
      <bottom style="medium">
        <color rgb="FFCCCCCC"/>
      </bottom>
      <diagonal/>
    </border>
    <border>
      <left/>
      <right/>
      <top/>
      <bottom style="medium">
        <color rgb="FFCCCCCC"/>
      </bottom>
      <diagonal/>
    </border>
    <border>
      <left/>
      <right style="medium">
        <color rgb="FFCCCCCC"/>
      </right>
      <top/>
      <bottom style="medium">
        <color rgb="FFCCCCCC"/>
      </bottom>
      <diagonal/>
    </border>
  </borders>
  <cellStyleXfs count="1">
    <xf numFmtId="0" fontId="0" fillId="0" borderId="0"/>
  </cellStyleXfs>
  <cellXfs count="145">
    <xf numFmtId="0" fontId="0" fillId="0" borderId="0" xfId="0"/>
    <xf numFmtId="0" fontId="1" fillId="3" borderId="5" xfId="0" applyFont="1" applyFill="1" applyBorder="1" applyAlignment="1">
      <alignment vertical="center"/>
    </xf>
    <xf numFmtId="0" fontId="4" fillId="0" borderId="7" xfId="0" applyFont="1" applyBorder="1" applyAlignment="1">
      <alignment horizontal="right" vertical="center"/>
    </xf>
    <xf numFmtId="164" fontId="1" fillId="4" borderId="7" xfId="0" applyNumberFormat="1" applyFont="1" applyFill="1" applyBorder="1" applyAlignment="1">
      <alignment horizontal="right" vertical="center"/>
    </xf>
    <xf numFmtId="164" fontId="1" fillId="4" borderId="11" xfId="0" applyNumberFormat="1" applyFont="1" applyFill="1" applyBorder="1" applyAlignment="1">
      <alignment horizontal="right" vertical="center"/>
    </xf>
    <xf numFmtId="164" fontId="5" fillId="4" borderId="7" xfId="0" applyNumberFormat="1" applyFont="1" applyFill="1" applyBorder="1" applyAlignment="1">
      <alignment vertical="center"/>
    </xf>
    <xf numFmtId="164" fontId="4" fillId="4" borderId="7" xfId="0" applyNumberFormat="1" applyFont="1" applyFill="1" applyBorder="1" applyAlignment="1">
      <alignment vertical="center"/>
    </xf>
    <xf numFmtId="0" fontId="1" fillId="5" borderId="7" xfId="0" applyFont="1" applyFill="1" applyBorder="1" applyAlignment="1">
      <alignment vertical="center"/>
    </xf>
    <xf numFmtId="0" fontId="1" fillId="5" borderId="7" xfId="0" applyFont="1" applyFill="1" applyBorder="1" applyAlignment="1">
      <alignment horizontal="right" vertical="center"/>
    </xf>
    <xf numFmtId="164" fontId="4" fillId="5" borderId="7" xfId="0" applyNumberFormat="1" applyFont="1" applyFill="1" applyBorder="1" applyAlignment="1">
      <alignment horizontal="right" vertical="center"/>
    </xf>
    <xf numFmtId="164" fontId="1" fillId="5" borderId="7" xfId="0" applyNumberFormat="1" applyFont="1" applyFill="1" applyBorder="1" applyAlignment="1">
      <alignment horizontal="right" vertical="center"/>
    </xf>
    <xf numFmtId="164" fontId="1" fillId="5" borderId="14" xfId="0" applyNumberFormat="1" applyFont="1" applyFill="1" applyBorder="1" applyAlignment="1">
      <alignment horizontal="right" vertical="center"/>
    </xf>
    <xf numFmtId="164" fontId="4" fillId="5" borderId="7" xfId="0" applyNumberFormat="1" applyFont="1" applyFill="1" applyBorder="1" applyAlignment="1">
      <alignment vertical="center"/>
    </xf>
    <xf numFmtId="0" fontId="1" fillId="8" borderId="6" xfId="0" applyFont="1" applyFill="1" applyBorder="1" applyAlignment="1">
      <alignment vertical="center"/>
    </xf>
    <xf numFmtId="164" fontId="4" fillId="8" borderId="6" xfId="0" applyNumberFormat="1" applyFont="1" applyFill="1" applyBorder="1" applyAlignment="1">
      <alignment horizontal="right" vertical="center"/>
    </xf>
    <xf numFmtId="0" fontId="1" fillId="8" borderId="7" xfId="0" applyFont="1" applyFill="1" applyBorder="1" applyAlignment="1">
      <alignment horizontal="right" vertical="center"/>
    </xf>
    <xf numFmtId="164" fontId="4" fillId="8" borderId="7" xfId="0" applyNumberFormat="1" applyFont="1" applyFill="1" applyBorder="1" applyAlignment="1">
      <alignment horizontal="right" vertical="center"/>
    </xf>
    <xf numFmtId="164" fontId="4" fillId="8" borderId="7" xfId="0" applyNumberFormat="1" applyFont="1" applyFill="1" applyBorder="1" applyAlignment="1">
      <alignment vertical="center"/>
    </xf>
    <xf numFmtId="164" fontId="1" fillId="10" borderId="5" xfId="0" applyNumberFormat="1" applyFont="1" applyFill="1" applyBorder="1" applyAlignment="1">
      <alignment horizontal="right" vertical="center"/>
    </xf>
    <xf numFmtId="164" fontId="4" fillId="10" borderId="7" xfId="0" applyNumberFormat="1" applyFont="1" applyFill="1" applyBorder="1" applyAlignment="1">
      <alignment horizontal="right" vertical="center"/>
    </xf>
    <xf numFmtId="164" fontId="4" fillId="10" borderId="5" xfId="0" applyNumberFormat="1" applyFont="1" applyFill="1" applyBorder="1" applyAlignment="1">
      <alignment vertical="center"/>
    </xf>
    <xf numFmtId="164" fontId="4" fillId="11" borderId="7" xfId="0" applyNumberFormat="1" applyFont="1" applyFill="1" applyBorder="1" applyAlignment="1">
      <alignment horizontal="right" vertical="center"/>
    </xf>
    <xf numFmtId="0" fontId="1" fillId="0" borderId="0" xfId="0" applyFont="1" applyAlignment="1">
      <alignment vertical="center"/>
    </xf>
    <xf numFmtId="0" fontId="4" fillId="11" borderId="0" xfId="0" applyFont="1" applyFill="1" applyAlignment="1">
      <alignment wrapText="1"/>
    </xf>
    <xf numFmtId="0" fontId="1" fillId="11" borderId="0" xfId="0" applyFont="1" applyFill="1" applyAlignment="1">
      <alignment wrapText="1"/>
    </xf>
    <xf numFmtId="0" fontId="1" fillId="0" borderId="0" xfId="0" applyFont="1" applyAlignment="1">
      <alignment wrapText="1"/>
    </xf>
    <xf numFmtId="165" fontId="1" fillId="0" borderId="0" xfId="0" applyNumberFormat="1" applyFont="1" applyAlignment="1">
      <alignment wrapText="1"/>
    </xf>
    <xf numFmtId="0" fontId="1" fillId="3" borderId="0" xfId="0" applyFont="1" applyFill="1" applyAlignment="1">
      <alignment wrapText="1"/>
    </xf>
    <xf numFmtId="0" fontId="4" fillId="11" borderId="0" xfId="0" applyFont="1" applyFill="1" applyAlignment="1">
      <alignment vertical="top" wrapText="1"/>
    </xf>
    <xf numFmtId="0" fontId="8" fillId="0" borderId="0" xfId="0" applyFont="1" applyAlignment="1">
      <alignment wrapText="1"/>
    </xf>
    <xf numFmtId="0" fontId="13" fillId="0" borderId="0" xfId="0" applyFont="1"/>
    <xf numFmtId="0" fontId="14" fillId="0" borderId="15" xfId="0" applyFont="1" applyBorder="1" applyAlignment="1">
      <alignment wrapText="1"/>
    </xf>
    <xf numFmtId="0" fontId="14" fillId="0" borderId="15" xfId="0" applyFont="1" applyBorder="1" applyAlignment="1">
      <alignment vertical="top" wrapText="1"/>
    </xf>
    <xf numFmtId="0" fontId="14" fillId="0" borderId="15" xfId="0" applyFont="1" applyBorder="1" applyAlignment="1">
      <alignment vertical="center" wrapText="1"/>
    </xf>
    <xf numFmtId="0" fontId="1" fillId="0" borderId="0" xfId="0" applyFont="1"/>
    <xf numFmtId="0" fontId="15" fillId="18" borderId="19" xfId="0" applyFont="1" applyFill="1" applyBorder="1" applyAlignment="1">
      <alignment horizontal="center" vertical="center" wrapText="1"/>
    </xf>
    <xf numFmtId="0" fontId="15" fillId="18" borderId="20" xfId="0" applyFont="1" applyFill="1" applyBorder="1" applyAlignment="1">
      <alignment horizontal="center" vertical="center" wrapText="1"/>
    </xf>
    <xf numFmtId="0" fontId="15" fillId="18" borderId="21" xfId="0" applyFont="1" applyFill="1" applyBorder="1" applyAlignment="1">
      <alignment horizontal="center" vertical="center" wrapText="1"/>
    </xf>
    <xf numFmtId="0" fontId="15" fillId="18" borderId="22" xfId="0" applyFont="1" applyFill="1" applyBorder="1" applyAlignment="1">
      <alignment horizontal="center" vertical="center" wrapText="1"/>
    </xf>
    <xf numFmtId="0" fontId="15" fillId="18" borderId="0" xfId="0" applyFont="1" applyFill="1" applyAlignment="1">
      <alignment horizontal="center" vertical="center" wrapText="1"/>
    </xf>
    <xf numFmtId="0" fontId="15" fillId="18" borderId="23" xfId="0" applyFont="1" applyFill="1" applyBorder="1" applyAlignment="1">
      <alignment horizontal="center" vertical="center" wrapText="1"/>
    </xf>
    <xf numFmtId="0" fontId="15" fillId="18" borderId="24" xfId="0" applyFont="1" applyFill="1" applyBorder="1" applyAlignment="1">
      <alignment horizontal="center" vertical="center" wrapText="1"/>
    </xf>
    <xf numFmtId="0" fontId="15" fillId="18" borderId="25" xfId="0" applyFont="1" applyFill="1" applyBorder="1" applyAlignment="1">
      <alignment horizontal="center" vertical="center" wrapText="1"/>
    </xf>
    <xf numFmtId="0" fontId="15" fillId="18" borderId="26" xfId="0" applyFont="1" applyFill="1" applyBorder="1" applyAlignment="1">
      <alignment horizontal="center" vertical="center" wrapText="1"/>
    </xf>
    <xf numFmtId="0" fontId="12" fillId="12" borderId="16" xfId="0" applyFont="1" applyFill="1" applyBorder="1" applyAlignment="1">
      <alignment horizontal="center" vertical="center" wrapText="1"/>
    </xf>
    <xf numFmtId="0" fontId="12" fillId="12" borderId="17" xfId="0" applyFont="1" applyFill="1" applyBorder="1" applyAlignment="1">
      <alignment horizontal="center" vertical="center" wrapText="1"/>
    </xf>
    <xf numFmtId="0" fontId="12" fillId="12" borderId="18" xfId="0" applyFont="1" applyFill="1" applyBorder="1" applyAlignment="1">
      <alignment horizontal="center" vertical="center" wrapText="1"/>
    </xf>
    <xf numFmtId="0" fontId="15" fillId="13" borderId="19" xfId="0" applyFont="1" applyFill="1" applyBorder="1" applyAlignment="1">
      <alignment horizontal="center" vertical="center" wrapText="1"/>
    </xf>
    <xf numFmtId="0" fontId="15" fillId="13" borderId="20" xfId="0" applyFont="1" applyFill="1" applyBorder="1" applyAlignment="1">
      <alignment horizontal="center" vertical="center" wrapText="1"/>
    </xf>
    <xf numFmtId="0" fontId="15" fillId="13" borderId="21" xfId="0" applyFont="1" applyFill="1" applyBorder="1" applyAlignment="1">
      <alignment horizontal="center" vertical="center" wrapText="1"/>
    </xf>
    <xf numFmtId="0" fontId="15" fillId="13" borderId="22" xfId="0" applyFont="1" applyFill="1" applyBorder="1" applyAlignment="1">
      <alignment horizontal="center" vertical="center" wrapText="1"/>
    </xf>
    <xf numFmtId="0" fontId="15" fillId="13" borderId="0" xfId="0" applyFont="1" applyFill="1" applyAlignment="1">
      <alignment horizontal="center" vertical="center" wrapText="1"/>
    </xf>
    <xf numFmtId="0" fontId="15" fillId="13" borderId="23" xfId="0" applyFont="1" applyFill="1" applyBorder="1" applyAlignment="1">
      <alignment horizontal="center" vertical="center" wrapText="1"/>
    </xf>
    <xf numFmtId="0" fontId="15" fillId="13" borderId="24" xfId="0" applyFont="1" applyFill="1" applyBorder="1" applyAlignment="1">
      <alignment horizontal="center" vertical="center" wrapText="1"/>
    </xf>
    <xf numFmtId="0" fontId="15" fillId="13" borderId="25" xfId="0" applyFont="1" applyFill="1" applyBorder="1" applyAlignment="1">
      <alignment horizontal="center" vertical="center" wrapText="1"/>
    </xf>
    <xf numFmtId="0" fontId="15" fillId="13" borderId="26" xfId="0" applyFont="1" applyFill="1" applyBorder="1" applyAlignment="1">
      <alignment horizontal="center" vertical="center" wrapText="1"/>
    </xf>
    <xf numFmtId="0" fontId="15" fillId="14" borderId="19" xfId="0" applyFont="1" applyFill="1" applyBorder="1" applyAlignment="1">
      <alignment horizontal="center" vertical="center" wrapText="1"/>
    </xf>
    <xf numFmtId="0" fontId="14" fillId="14" borderId="20" xfId="0" applyFont="1" applyFill="1" applyBorder="1" applyAlignment="1">
      <alignment horizontal="center" vertical="center" wrapText="1"/>
    </xf>
    <xf numFmtId="0" fontId="14" fillId="14" borderId="21" xfId="0" applyFont="1" applyFill="1" applyBorder="1" applyAlignment="1">
      <alignment horizontal="center" vertical="center" wrapText="1"/>
    </xf>
    <xf numFmtId="0" fontId="14" fillId="14" borderId="22" xfId="0" applyFont="1" applyFill="1" applyBorder="1" applyAlignment="1">
      <alignment horizontal="center" vertical="center" wrapText="1"/>
    </xf>
    <xf numFmtId="0" fontId="14" fillId="14" borderId="0" xfId="0" applyFont="1" applyFill="1" applyAlignment="1">
      <alignment horizontal="center" vertical="center" wrapText="1"/>
    </xf>
    <xf numFmtId="0" fontId="14" fillId="14" borderId="23" xfId="0" applyFont="1" applyFill="1" applyBorder="1" applyAlignment="1">
      <alignment horizontal="center" vertical="center" wrapText="1"/>
    </xf>
    <xf numFmtId="0" fontId="14" fillId="14" borderId="24" xfId="0" applyFont="1" applyFill="1" applyBorder="1" applyAlignment="1">
      <alignment horizontal="center" vertical="center" wrapText="1"/>
    </xf>
    <xf numFmtId="0" fontId="14" fillId="14" borderId="25" xfId="0" applyFont="1" applyFill="1" applyBorder="1" applyAlignment="1">
      <alignment horizontal="center" vertical="center" wrapText="1"/>
    </xf>
    <xf numFmtId="0" fontId="14" fillId="14" borderId="26" xfId="0" applyFont="1" applyFill="1" applyBorder="1" applyAlignment="1">
      <alignment horizontal="center" vertical="center" wrapText="1"/>
    </xf>
    <xf numFmtId="0" fontId="15" fillId="15" borderId="19" xfId="0" applyFont="1" applyFill="1" applyBorder="1" applyAlignment="1">
      <alignment horizontal="center" vertical="center" wrapText="1"/>
    </xf>
    <xf numFmtId="0" fontId="15" fillId="15" borderId="20" xfId="0" applyFont="1" applyFill="1" applyBorder="1" applyAlignment="1">
      <alignment horizontal="center" vertical="center" wrapText="1"/>
    </xf>
    <xf numFmtId="0" fontId="15" fillId="15" borderId="21" xfId="0" applyFont="1" applyFill="1" applyBorder="1" applyAlignment="1">
      <alignment horizontal="center" vertical="center" wrapText="1"/>
    </xf>
    <xf numFmtId="0" fontId="15" fillId="15" borderId="22" xfId="0" applyFont="1" applyFill="1" applyBorder="1" applyAlignment="1">
      <alignment horizontal="center" vertical="center" wrapText="1"/>
    </xf>
    <xf numFmtId="0" fontId="15" fillId="15" borderId="0" xfId="0" applyFont="1" applyFill="1" applyAlignment="1">
      <alignment horizontal="center" vertical="center" wrapText="1"/>
    </xf>
    <xf numFmtId="0" fontId="15" fillId="15" borderId="23" xfId="0" applyFont="1" applyFill="1" applyBorder="1" applyAlignment="1">
      <alignment horizontal="center" vertical="center" wrapText="1"/>
    </xf>
    <xf numFmtId="0" fontId="15" fillId="15" borderId="24" xfId="0" applyFont="1" applyFill="1" applyBorder="1" applyAlignment="1">
      <alignment horizontal="center" vertical="center" wrapText="1"/>
    </xf>
    <xf numFmtId="0" fontId="15" fillId="15" borderId="25" xfId="0" applyFont="1" applyFill="1" applyBorder="1" applyAlignment="1">
      <alignment horizontal="center" vertical="center" wrapText="1"/>
    </xf>
    <xf numFmtId="0" fontId="15" fillId="15" borderId="26" xfId="0" applyFont="1" applyFill="1" applyBorder="1" applyAlignment="1">
      <alignment horizontal="center" vertical="center" wrapText="1"/>
    </xf>
    <xf numFmtId="0" fontId="15" fillId="16" borderId="19" xfId="0" applyFont="1" applyFill="1" applyBorder="1" applyAlignment="1">
      <alignment horizontal="center" vertical="center" wrapText="1"/>
    </xf>
    <xf numFmtId="0" fontId="15" fillId="16" borderId="20" xfId="0" applyFont="1" applyFill="1" applyBorder="1" applyAlignment="1">
      <alignment horizontal="center" vertical="center" wrapText="1"/>
    </xf>
    <xf numFmtId="0" fontId="15" fillId="16" borderId="21" xfId="0" applyFont="1" applyFill="1" applyBorder="1" applyAlignment="1">
      <alignment horizontal="center" vertical="center" wrapText="1"/>
    </xf>
    <xf numFmtId="0" fontId="15" fillId="16" borderId="22" xfId="0" applyFont="1" applyFill="1" applyBorder="1" applyAlignment="1">
      <alignment horizontal="center" vertical="center" wrapText="1"/>
    </xf>
    <xf numFmtId="0" fontId="15" fillId="16" borderId="0" xfId="0" applyFont="1" applyFill="1" applyAlignment="1">
      <alignment horizontal="center" vertical="center" wrapText="1"/>
    </xf>
    <xf numFmtId="0" fontId="15" fillId="16" borderId="23" xfId="0" applyFont="1" applyFill="1" applyBorder="1" applyAlignment="1">
      <alignment horizontal="center" vertical="center" wrapText="1"/>
    </xf>
    <xf numFmtId="0" fontId="15" fillId="16" borderId="24" xfId="0" applyFont="1" applyFill="1" applyBorder="1" applyAlignment="1">
      <alignment horizontal="center" vertical="center" wrapText="1"/>
    </xf>
    <xf numFmtId="0" fontId="15" fillId="16" borderId="25" xfId="0" applyFont="1" applyFill="1" applyBorder="1" applyAlignment="1">
      <alignment horizontal="center" vertical="center" wrapText="1"/>
    </xf>
    <xf numFmtId="0" fontId="15" fillId="16" borderId="26" xfId="0" applyFont="1" applyFill="1" applyBorder="1" applyAlignment="1">
      <alignment horizontal="center" vertical="center" wrapText="1"/>
    </xf>
    <xf numFmtId="0" fontId="15" fillId="17" borderId="19" xfId="0" applyFont="1" applyFill="1" applyBorder="1" applyAlignment="1">
      <alignment horizontal="center" vertical="center" wrapText="1"/>
    </xf>
    <xf numFmtId="0" fontId="15" fillId="17" borderId="20" xfId="0" applyFont="1" applyFill="1" applyBorder="1" applyAlignment="1">
      <alignment horizontal="center" vertical="center" wrapText="1"/>
    </xf>
    <xf numFmtId="0" fontId="15" fillId="17" borderId="21" xfId="0" applyFont="1" applyFill="1" applyBorder="1" applyAlignment="1">
      <alignment horizontal="center" vertical="center" wrapText="1"/>
    </xf>
    <xf numFmtId="0" fontId="15" fillId="17" borderId="24" xfId="0" applyFont="1" applyFill="1" applyBorder="1" applyAlignment="1">
      <alignment horizontal="center" vertical="center" wrapText="1"/>
    </xf>
    <xf numFmtId="0" fontId="15" fillId="17" borderId="25" xfId="0" applyFont="1" applyFill="1" applyBorder="1" applyAlignment="1">
      <alignment horizontal="center" vertical="center" wrapText="1"/>
    </xf>
    <xf numFmtId="0" fontId="15" fillId="17" borderId="26"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3" fillId="0" borderId="4" xfId="0" applyFont="1" applyBorder="1" applyAlignment="1">
      <alignment vertical="center"/>
    </xf>
    <xf numFmtId="0" fontId="1" fillId="0" borderId="5" xfId="0" applyFont="1" applyBorder="1" applyAlignment="1">
      <alignment vertical="center"/>
    </xf>
    <xf numFmtId="0" fontId="1" fillId="3" borderId="5" xfId="0" applyFont="1" applyFill="1" applyBorder="1" applyAlignment="1">
      <alignment vertical="center"/>
    </xf>
    <xf numFmtId="0" fontId="4" fillId="0" borderId="5" xfId="0" applyFont="1" applyBorder="1" applyAlignment="1">
      <alignment horizontal="center" vertical="center"/>
    </xf>
    <xf numFmtId="0" fontId="1" fillId="4" borderId="4" xfId="0" applyFont="1" applyFill="1" applyBorder="1" applyAlignment="1">
      <alignment vertical="center"/>
    </xf>
    <xf numFmtId="0" fontId="4" fillId="4" borderId="4" xfId="0" applyFont="1" applyFill="1" applyBorder="1" applyAlignment="1">
      <alignment vertical="center"/>
    </xf>
    <xf numFmtId="0" fontId="1" fillId="4" borderId="0" xfId="0" applyFont="1" applyFill="1" applyAlignment="1">
      <alignment vertical="center" wrapText="1"/>
    </xf>
    <xf numFmtId="0" fontId="1" fillId="4" borderId="9" xfId="0" applyFont="1" applyFill="1" applyBorder="1" applyAlignment="1">
      <alignment vertical="center"/>
    </xf>
    <xf numFmtId="0" fontId="1" fillId="4" borderId="1" xfId="0" applyFont="1" applyFill="1" applyBorder="1" applyAlignment="1">
      <alignment vertical="center"/>
    </xf>
    <xf numFmtId="164" fontId="1" fillId="4" borderId="1" xfId="0" applyNumberFormat="1" applyFont="1" applyFill="1" applyBorder="1" applyAlignment="1">
      <alignment horizontal="right" vertical="center"/>
    </xf>
    <xf numFmtId="0" fontId="6" fillId="4" borderId="9" xfId="0" applyFont="1" applyFill="1" applyBorder="1" applyAlignment="1">
      <alignment vertical="center"/>
    </xf>
    <xf numFmtId="0" fontId="1" fillId="7" borderId="5" xfId="0" applyFont="1" applyFill="1" applyBorder="1" applyAlignment="1">
      <alignment vertical="center"/>
    </xf>
    <xf numFmtId="0" fontId="1" fillId="5" borderId="4" xfId="0" applyFont="1" applyFill="1" applyBorder="1" applyAlignment="1">
      <alignment vertical="center"/>
    </xf>
    <xf numFmtId="0" fontId="1" fillId="5" borderId="10" xfId="0" applyFont="1" applyFill="1" applyBorder="1" applyAlignment="1">
      <alignment vertical="center"/>
    </xf>
    <xf numFmtId="0" fontId="1" fillId="8" borderId="4" xfId="0" applyFont="1" applyFill="1" applyBorder="1" applyAlignment="1">
      <alignment vertical="center"/>
    </xf>
    <xf numFmtId="0" fontId="1" fillId="8" borderId="1" xfId="0" applyFont="1" applyFill="1" applyBorder="1" applyAlignment="1">
      <alignment vertical="center"/>
    </xf>
    <xf numFmtId="0" fontId="1" fillId="9" borderId="9" xfId="0" applyFont="1" applyFill="1" applyBorder="1" applyAlignment="1">
      <alignment vertical="center"/>
    </xf>
    <xf numFmtId="0" fontId="1" fillId="8" borderId="0" xfId="0" applyFont="1" applyFill="1" applyAlignment="1">
      <alignment vertical="center" wrapText="1"/>
    </xf>
    <xf numFmtId="0" fontId="6" fillId="10" borderId="9" xfId="0" applyFont="1" applyFill="1" applyBorder="1" applyAlignment="1">
      <alignment vertical="center"/>
    </xf>
    <xf numFmtId="0" fontId="1" fillId="8" borderId="9" xfId="0" applyFont="1" applyFill="1" applyBorder="1" applyAlignment="1">
      <alignment vertical="center"/>
    </xf>
    <xf numFmtId="0" fontId="1" fillId="8" borderId="5" xfId="0" applyFont="1" applyFill="1" applyBorder="1" applyAlignment="1">
      <alignment vertical="center"/>
    </xf>
    <xf numFmtId="0" fontId="1" fillId="10" borderId="5" xfId="0" applyFont="1" applyFill="1" applyBorder="1" applyAlignment="1">
      <alignment vertical="center"/>
    </xf>
    <xf numFmtId="0" fontId="4" fillId="11" borderId="4" xfId="0" applyFont="1" applyFill="1" applyBorder="1" applyAlignment="1">
      <alignment vertical="center"/>
    </xf>
    <xf numFmtId="164" fontId="1" fillId="11" borderId="5" xfId="0" applyNumberFormat="1" applyFont="1" applyFill="1" applyBorder="1" applyAlignment="1">
      <alignment horizontal="right" vertical="center"/>
    </xf>
    <xf numFmtId="0" fontId="1" fillId="10" borderId="1" xfId="0" applyFont="1" applyFill="1" applyBorder="1" applyAlignment="1">
      <alignment vertical="center" wrapText="1"/>
    </xf>
    <xf numFmtId="0" fontId="1" fillId="0" borderId="0" xfId="0" applyFont="1" applyAlignment="1">
      <alignment vertical="center"/>
    </xf>
    <xf numFmtId="0" fontId="1" fillId="10" borderId="4" xfId="0" applyFont="1" applyFill="1" applyBorder="1" applyAlignment="1">
      <alignment vertical="center"/>
    </xf>
    <xf numFmtId="0" fontId="4" fillId="5" borderId="4" xfId="0" applyFont="1" applyFill="1" applyBorder="1" applyAlignment="1">
      <alignment vertical="center"/>
    </xf>
    <xf numFmtId="0" fontId="1" fillId="5" borderId="1" xfId="0" applyFont="1" applyFill="1" applyBorder="1" applyAlignment="1">
      <alignment vertical="center" wrapText="1"/>
    </xf>
    <xf numFmtId="0" fontId="1" fillId="0" borderId="9" xfId="0" applyFont="1" applyBorder="1" applyAlignment="1">
      <alignment vertical="center"/>
    </xf>
    <xf numFmtId="0" fontId="1" fillId="5" borderId="9" xfId="0" applyFont="1" applyFill="1" applyBorder="1" applyAlignment="1">
      <alignment vertical="center"/>
    </xf>
    <xf numFmtId="0" fontId="1" fillId="6" borderId="9" xfId="0" applyFont="1" applyFill="1" applyBorder="1" applyAlignment="1">
      <alignment vertical="center"/>
    </xf>
    <xf numFmtId="0" fontId="1" fillId="5" borderId="1" xfId="0" applyFont="1" applyFill="1" applyBorder="1" applyAlignment="1">
      <alignment horizontal="left" vertical="center" wrapText="1"/>
    </xf>
    <xf numFmtId="0" fontId="6" fillId="5" borderId="10" xfId="0" applyFont="1" applyFill="1" applyBorder="1" applyAlignment="1">
      <alignment vertical="center"/>
    </xf>
    <xf numFmtId="0" fontId="1" fillId="5" borderId="5" xfId="0" applyFont="1" applyFill="1" applyBorder="1" applyAlignment="1">
      <alignment vertical="center"/>
    </xf>
    <xf numFmtId="0" fontId="1" fillId="2" borderId="0" xfId="0" applyFont="1" applyFill="1" applyAlignment="1">
      <alignment horizontal="center" vertical="center"/>
    </xf>
    <xf numFmtId="0" fontId="1" fillId="2" borderId="5" xfId="0" applyFont="1" applyFill="1" applyBorder="1" applyAlignment="1">
      <alignment horizontal="center" vertical="center"/>
    </xf>
    <xf numFmtId="0" fontId="1" fillId="4" borderId="0" xfId="0" applyFont="1" applyFill="1" applyAlignment="1">
      <alignment vertical="top" wrapText="1"/>
    </xf>
    <xf numFmtId="0" fontId="1" fillId="8" borderId="1" xfId="0" applyFont="1" applyFill="1" applyBorder="1" applyAlignment="1">
      <alignment vertical="center" wrapText="1"/>
    </xf>
    <xf numFmtId="0" fontId="9" fillId="5" borderId="0" xfId="0" applyFont="1" applyFill="1" applyAlignment="1">
      <alignment wrapText="1"/>
    </xf>
    <xf numFmtId="0" fontId="2" fillId="0" borderId="2" xfId="0" applyFont="1" applyBorder="1" applyAlignment="1"/>
    <xf numFmtId="0" fontId="2" fillId="0" borderId="3" xfId="0" applyFont="1" applyBorder="1" applyAlignment="1"/>
    <xf numFmtId="0" fontId="2" fillId="0" borderId="5" xfId="0" applyFont="1" applyBorder="1" applyAlignment="1"/>
    <xf numFmtId="0" fontId="2" fillId="0" borderId="6" xfId="0" applyFont="1" applyBorder="1" applyAlignment="1"/>
    <xf numFmtId="0" fontId="0" fillId="0" borderId="0" xfId="0" applyAlignment="1"/>
    <xf numFmtId="0" fontId="2" fillId="0" borderId="8" xfId="0" applyFont="1" applyBorder="1" applyAlignment="1"/>
    <xf numFmtId="0" fontId="2" fillId="0" borderId="10" xfId="0" applyFont="1" applyBorder="1" applyAlignment="1"/>
    <xf numFmtId="0" fontId="2" fillId="0" borderId="12" xfId="0" applyFont="1" applyBorder="1" applyAlignment="1"/>
    <xf numFmtId="0" fontId="2" fillId="0" borderId="13" xfId="0" applyFont="1" applyBorder="1" applyAlignment="1"/>
    <xf numFmtId="0" fontId="2" fillId="0" borderId="4" xfId="0" applyFont="1" applyBorder="1" applyAlignment="1"/>
    <xf numFmtId="0" fontId="7" fillId="8" borderId="5" xfId="0" applyFont="1" applyFill="1" applyBorder="1" applyAlignment="1"/>
    <xf numFmtId="0" fontId="6" fillId="8" borderId="5" xfId="0" applyFont="1" applyFill="1" applyBorder="1" applyAlignment="1"/>
    <xf numFmtId="0" fontId="7" fillId="10" borderId="9" xfId="0" applyFont="1" applyFill="1" applyBorder="1" applyAlignment="1"/>
    <xf numFmtId="0" fontId="1" fillId="10" borderId="9"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sa.gov/travel/plan-book/transportation-airfare-rates-pov-rates-etc" TargetMode="External"/><Relationship Id="rId2" Type="http://schemas.openxmlformats.org/officeDocument/2006/relationships/hyperlink" Target="https://fns-prod.azureedge.us/sites/default/files/media/file/CostofFoodFeb2023LowModLib.pdf" TargetMode="External"/><Relationship Id="rId1" Type="http://schemas.openxmlformats.org/officeDocument/2006/relationships/hyperlink" Target="https://www.gsa.gov/travel/plan-book/per-diem-r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377AC-7337-41F3-AF81-04725134F2B2}">
  <dimension ref="A1:K29"/>
  <sheetViews>
    <sheetView workbookViewId="0">
      <selection activeCell="N13" sqref="N13"/>
    </sheetView>
  </sheetViews>
  <sheetFormatPr defaultColWidth="8.7109375" defaultRowHeight="12.95"/>
  <cols>
    <col min="1" max="16384" width="8.7109375" style="30"/>
  </cols>
  <sheetData>
    <row r="1" spans="1:11" ht="18.600000000000001" thickBot="1">
      <c r="A1" s="44" t="s">
        <v>0</v>
      </c>
      <c r="B1" s="45"/>
      <c r="C1" s="45"/>
      <c r="D1" s="45"/>
      <c r="E1" s="45"/>
      <c r="F1" s="45"/>
      <c r="G1" s="45"/>
      <c r="H1" s="45"/>
      <c r="I1" s="45"/>
      <c r="J1" s="45"/>
      <c r="K1" s="46"/>
    </row>
    <row r="2" spans="1:11" ht="14.45" thickBot="1">
      <c r="A2" s="31"/>
      <c r="B2" s="31"/>
      <c r="C2" s="31"/>
      <c r="D2" s="31"/>
      <c r="E2" s="31"/>
      <c r="F2" s="31"/>
      <c r="G2" s="31"/>
      <c r="H2" s="31"/>
      <c r="I2" s="31"/>
      <c r="J2" s="31"/>
      <c r="K2" s="31"/>
    </row>
    <row r="3" spans="1:11">
      <c r="A3" s="47" t="s">
        <v>1</v>
      </c>
      <c r="B3" s="48"/>
      <c r="C3" s="48"/>
      <c r="D3" s="48"/>
      <c r="E3" s="48"/>
      <c r="F3" s="48"/>
      <c r="G3" s="48"/>
      <c r="H3" s="48"/>
      <c r="I3" s="48"/>
      <c r="J3" s="48"/>
      <c r="K3" s="49"/>
    </row>
    <row r="4" spans="1:11">
      <c r="A4" s="50"/>
      <c r="B4" s="51"/>
      <c r="C4" s="51"/>
      <c r="D4" s="51"/>
      <c r="E4" s="51"/>
      <c r="F4" s="51"/>
      <c r="G4" s="51"/>
      <c r="H4" s="51"/>
      <c r="I4" s="51"/>
      <c r="J4" s="51"/>
      <c r="K4" s="52"/>
    </row>
    <row r="5" spans="1:11">
      <c r="A5" s="50"/>
      <c r="B5" s="51"/>
      <c r="C5" s="51"/>
      <c r="D5" s="51"/>
      <c r="E5" s="51"/>
      <c r="F5" s="51"/>
      <c r="G5" s="51"/>
      <c r="H5" s="51"/>
      <c r="I5" s="51"/>
      <c r="J5" s="51"/>
      <c r="K5" s="52"/>
    </row>
    <row r="6" spans="1:11">
      <c r="A6" s="50"/>
      <c r="B6" s="51"/>
      <c r="C6" s="51"/>
      <c r="D6" s="51"/>
      <c r="E6" s="51"/>
      <c r="F6" s="51"/>
      <c r="G6" s="51"/>
      <c r="H6" s="51"/>
      <c r="I6" s="51"/>
      <c r="J6" s="51"/>
      <c r="K6" s="52"/>
    </row>
    <row r="7" spans="1:11">
      <c r="A7" s="50"/>
      <c r="B7" s="51"/>
      <c r="C7" s="51"/>
      <c r="D7" s="51"/>
      <c r="E7" s="51"/>
      <c r="F7" s="51"/>
      <c r="G7" s="51"/>
      <c r="H7" s="51"/>
      <c r="I7" s="51"/>
      <c r="J7" s="51"/>
      <c r="K7" s="52"/>
    </row>
    <row r="8" spans="1:11" ht="13.5" thickBot="1">
      <c r="A8" s="53"/>
      <c r="B8" s="54"/>
      <c r="C8" s="54"/>
      <c r="D8" s="54"/>
      <c r="E8" s="54"/>
      <c r="F8" s="54"/>
      <c r="G8" s="54"/>
      <c r="H8" s="54"/>
      <c r="I8" s="54"/>
      <c r="J8" s="54"/>
      <c r="K8" s="55"/>
    </row>
    <row r="9" spans="1:11" ht="14.45" thickBot="1">
      <c r="A9" s="32"/>
      <c r="B9" s="32"/>
      <c r="C9" s="32"/>
      <c r="D9" s="32"/>
      <c r="E9" s="32"/>
      <c r="F9" s="32"/>
      <c r="G9" s="32"/>
      <c r="H9" s="32"/>
      <c r="I9" s="32"/>
      <c r="J9" s="32"/>
      <c r="K9" s="31"/>
    </row>
    <row r="10" spans="1:11" ht="36.6" customHeight="1">
      <c r="A10" s="56" t="s">
        <v>2</v>
      </c>
      <c r="B10" s="57"/>
      <c r="C10" s="57"/>
      <c r="D10" s="57"/>
      <c r="E10" s="57"/>
      <c r="F10" s="57"/>
      <c r="G10" s="57"/>
      <c r="H10" s="57"/>
      <c r="I10" s="57"/>
      <c r="J10" s="57"/>
      <c r="K10" s="58"/>
    </row>
    <row r="11" spans="1:11">
      <c r="A11" s="59"/>
      <c r="B11" s="60"/>
      <c r="C11" s="60"/>
      <c r="D11" s="60"/>
      <c r="E11" s="60"/>
      <c r="F11" s="60"/>
      <c r="G11" s="60"/>
      <c r="H11" s="60"/>
      <c r="I11" s="60"/>
      <c r="J11" s="60"/>
      <c r="K11" s="61"/>
    </row>
    <row r="12" spans="1:11" ht="13.5" thickBot="1">
      <c r="A12" s="62"/>
      <c r="B12" s="63"/>
      <c r="C12" s="63"/>
      <c r="D12" s="63"/>
      <c r="E12" s="63"/>
      <c r="F12" s="63"/>
      <c r="G12" s="63"/>
      <c r="H12" s="63"/>
      <c r="I12" s="63"/>
      <c r="J12" s="63"/>
      <c r="K12" s="64"/>
    </row>
    <row r="13" spans="1:11" ht="14.45" thickBot="1">
      <c r="A13" s="31"/>
      <c r="B13" s="31"/>
      <c r="C13" s="31"/>
      <c r="D13" s="31"/>
      <c r="E13" s="31"/>
      <c r="F13" s="31"/>
      <c r="G13" s="31"/>
      <c r="H13" s="31"/>
      <c r="I13" s="31"/>
      <c r="J13" s="31"/>
      <c r="K13" s="31"/>
    </row>
    <row r="14" spans="1:11">
      <c r="A14" s="65" t="s">
        <v>3</v>
      </c>
      <c r="B14" s="66"/>
      <c r="C14" s="66"/>
      <c r="D14" s="66"/>
      <c r="E14" s="66"/>
      <c r="F14" s="66"/>
      <c r="G14" s="66"/>
      <c r="H14" s="66"/>
      <c r="I14" s="66"/>
      <c r="J14" s="66"/>
      <c r="K14" s="67"/>
    </row>
    <row r="15" spans="1:11">
      <c r="A15" s="68"/>
      <c r="B15" s="69"/>
      <c r="C15" s="69"/>
      <c r="D15" s="69"/>
      <c r="E15" s="69"/>
      <c r="F15" s="69"/>
      <c r="G15" s="69"/>
      <c r="H15" s="69"/>
      <c r="I15" s="69"/>
      <c r="J15" s="69"/>
      <c r="K15" s="70"/>
    </row>
    <row r="16" spans="1:11">
      <c r="A16" s="68"/>
      <c r="B16" s="69"/>
      <c r="C16" s="69"/>
      <c r="D16" s="69"/>
      <c r="E16" s="69"/>
      <c r="F16" s="69"/>
      <c r="G16" s="69"/>
      <c r="H16" s="69"/>
      <c r="I16" s="69"/>
      <c r="J16" s="69"/>
      <c r="K16" s="70"/>
    </row>
    <row r="17" spans="1:11">
      <c r="A17" s="68"/>
      <c r="B17" s="69"/>
      <c r="C17" s="69"/>
      <c r="D17" s="69"/>
      <c r="E17" s="69"/>
      <c r="F17" s="69"/>
      <c r="G17" s="69"/>
      <c r="H17" s="69"/>
      <c r="I17" s="69"/>
      <c r="J17" s="69"/>
      <c r="K17" s="70"/>
    </row>
    <row r="18" spans="1:11" ht="13.5" thickBot="1">
      <c r="A18" s="71"/>
      <c r="B18" s="72"/>
      <c r="C18" s="72"/>
      <c r="D18" s="72"/>
      <c r="E18" s="72"/>
      <c r="F18" s="72"/>
      <c r="G18" s="72"/>
      <c r="H18" s="72"/>
      <c r="I18" s="72"/>
      <c r="J18" s="72"/>
      <c r="K18" s="73"/>
    </row>
    <row r="19" spans="1:11" ht="14.45" thickBot="1">
      <c r="A19" s="31"/>
      <c r="B19" s="31"/>
      <c r="C19" s="31"/>
      <c r="D19" s="31"/>
      <c r="E19" s="31"/>
      <c r="F19" s="31"/>
      <c r="G19" s="31"/>
      <c r="H19" s="31"/>
      <c r="I19" s="31"/>
      <c r="J19" s="31"/>
      <c r="K19" s="31"/>
    </row>
    <row r="20" spans="1:11">
      <c r="A20" s="74" t="s">
        <v>4</v>
      </c>
      <c r="B20" s="75"/>
      <c r="C20" s="75"/>
      <c r="D20" s="75"/>
      <c r="E20" s="75"/>
      <c r="F20" s="75"/>
      <c r="G20" s="75"/>
      <c r="H20" s="75"/>
      <c r="I20" s="75"/>
      <c r="J20" s="75"/>
      <c r="K20" s="76"/>
    </row>
    <row r="21" spans="1:11">
      <c r="A21" s="77"/>
      <c r="B21" s="78"/>
      <c r="C21" s="78"/>
      <c r="D21" s="78"/>
      <c r="E21" s="78"/>
      <c r="F21" s="78"/>
      <c r="G21" s="78"/>
      <c r="H21" s="78"/>
      <c r="I21" s="78"/>
      <c r="J21" s="78"/>
      <c r="K21" s="79"/>
    </row>
    <row r="22" spans="1:11" ht="13.5" thickBot="1">
      <c r="A22" s="80"/>
      <c r="B22" s="81"/>
      <c r="C22" s="81"/>
      <c r="D22" s="81"/>
      <c r="E22" s="81"/>
      <c r="F22" s="81"/>
      <c r="G22" s="81"/>
      <c r="H22" s="81"/>
      <c r="I22" s="81"/>
      <c r="J22" s="81"/>
      <c r="K22" s="82"/>
    </row>
    <row r="23" spans="1:11" ht="14.45" thickBot="1">
      <c r="A23" s="31"/>
      <c r="B23" s="31"/>
      <c r="C23" s="31"/>
      <c r="D23" s="31"/>
      <c r="E23" s="31"/>
      <c r="F23" s="31"/>
      <c r="G23" s="31"/>
      <c r="H23" s="31"/>
      <c r="I23" s="31"/>
      <c r="J23" s="31"/>
      <c r="K23" s="31"/>
    </row>
    <row r="24" spans="1:11" ht="18" customHeight="1">
      <c r="A24" s="83" t="s">
        <v>5</v>
      </c>
      <c r="B24" s="84"/>
      <c r="C24" s="84"/>
      <c r="D24" s="84"/>
      <c r="E24" s="84"/>
      <c r="F24" s="84"/>
      <c r="G24" s="84"/>
      <c r="H24" s="84"/>
      <c r="I24" s="84"/>
      <c r="J24" s="84"/>
      <c r="K24" s="85"/>
    </row>
    <row r="25" spans="1:11" ht="13.5" thickBot="1">
      <c r="A25" s="86"/>
      <c r="B25" s="87"/>
      <c r="C25" s="87"/>
      <c r="D25" s="87"/>
      <c r="E25" s="87"/>
      <c r="F25" s="87"/>
      <c r="G25" s="87"/>
      <c r="H25" s="87"/>
      <c r="I25" s="87"/>
      <c r="J25" s="87"/>
      <c r="K25" s="88"/>
    </row>
    <row r="26" spans="1:11" ht="14.45" thickBot="1">
      <c r="A26" s="33"/>
      <c r="B26" s="33"/>
      <c r="C26" s="33"/>
      <c r="D26" s="33"/>
      <c r="E26" s="33"/>
      <c r="F26" s="33"/>
      <c r="G26" s="33"/>
      <c r="H26" s="33"/>
      <c r="I26" s="33"/>
      <c r="J26" s="31"/>
      <c r="K26" s="31"/>
    </row>
    <row r="27" spans="1:11">
      <c r="A27" s="35" t="s">
        <v>6</v>
      </c>
      <c r="B27" s="36"/>
      <c r="C27" s="36"/>
      <c r="D27" s="36"/>
      <c r="E27" s="36"/>
      <c r="F27" s="36"/>
      <c r="G27" s="36"/>
      <c r="H27" s="36"/>
      <c r="I27" s="36"/>
      <c r="J27" s="36"/>
      <c r="K27" s="37"/>
    </row>
    <row r="28" spans="1:11">
      <c r="A28" s="38"/>
      <c r="B28" s="39"/>
      <c r="C28" s="39"/>
      <c r="D28" s="39"/>
      <c r="E28" s="39"/>
      <c r="F28" s="39"/>
      <c r="G28" s="39"/>
      <c r="H28" s="39"/>
      <c r="I28" s="39"/>
      <c r="J28" s="39"/>
      <c r="K28" s="40"/>
    </row>
    <row r="29" spans="1:11" ht="13.5" thickBot="1">
      <c r="A29" s="41"/>
      <c r="B29" s="42"/>
      <c r="C29" s="42"/>
      <c r="D29" s="42"/>
      <c r="E29" s="42"/>
      <c r="F29" s="42"/>
      <c r="G29" s="42"/>
      <c r="H29" s="42"/>
      <c r="I29" s="42"/>
      <c r="J29" s="42"/>
      <c r="K29" s="43"/>
    </row>
  </sheetData>
  <mergeCells count="7">
    <mergeCell ref="A27:K29"/>
    <mergeCell ref="A1:K1"/>
    <mergeCell ref="A3:K8"/>
    <mergeCell ref="A10:K12"/>
    <mergeCell ref="A14:K18"/>
    <mergeCell ref="A20:K22"/>
    <mergeCell ref="A24:K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53"/>
  <sheetViews>
    <sheetView workbookViewId="0">
      <selection activeCell="Q21" sqref="Q21"/>
    </sheetView>
  </sheetViews>
  <sheetFormatPr defaultColWidth="12.5703125" defaultRowHeight="15.75" customHeight="1"/>
  <cols>
    <col min="1" max="3" width="7.28515625" customWidth="1"/>
    <col min="4" max="4" width="9.42578125" customWidth="1"/>
    <col min="5" max="5" width="10.42578125" customWidth="1"/>
    <col min="6" max="6" width="13.5703125" customWidth="1"/>
    <col min="7" max="7" width="12" customWidth="1"/>
    <col min="8" max="26" width="7.28515625" customWidth="1"/>
  </cols>
  <sheetData>
    <row r="1" spans="1:26" ht="12.95">
      <c r="A1" s="89" t="s">
        <v>7</v>
      </c>
      <c r="B1" s="131"/>
      <c r="C1" s="131"/>
      <c r="D1" s="131"/>
      <c r="E1" s="131"/>
      <c r="F1" s="131"/>
      <c r="G1" s="131"/>
      <c r="H1" s="131"/>
      <c r="I1" s="131"/>
      <c r="J1" s="131"/>
      <c r="K1" s="131"/>
      <c r="L1" s="131"/>
      <c r="M1" s="132"/>
      <c r="N1" s="34"/>
      <c r="O1" s="34"/>
      <c r="P1" s="34"/>
      <c r="Q1" s="34"/>
      <c r="R1" s="34"/>
      <c r="S1" s="34"/>
      <c r="T1" s="34"/>
      <c r="U1" s="34"/>
      <c r="V1" s="34"/>
      <c r="W1" s="34"/>
      <c r="X1" s="34"/>
      <c r="Y1" s="34"/>
      <c r="Z1" s="34"/>
    </row>
    <row r="2" spans="1:26" ht="12.95">
      <c r="A2" s="90" t="s">
        <v>8</v>
      </c>
      <c r="B2" s="133"/>
      <c r="C2" s="133"/>
      <c r="D2" s="133"/>
      <c r="E2" s="133"/>
      <c r="F2" s="133"/>
      <c r="G2" s="133"/>
      <c r="H2" s="133"/>
      <c r="I2" s="133"/>
      <c r="J2" s="133"/>
      <c r="K2" s="133"/>
      <c r="L2" s="133"/>
      <c r="M2" s="134"/>
      <c r="N2" s="34"/>
      <c r="O2" s="34"/>
      <c r="P2" s="34"/>
      <c r="Q2" s="34"/>
      <c r="R2" s="34"/>
      <c r="S2" s="34"/>
      <c r="T2" s="34"/>
      <c r="U2" s="34"/>
      <c r="V2" s="34"/>
      <c r="W2" s="34"/>
      <c r="X2" s="34"/>
      <c r="Y2" s="34"/>
      <c r="Z2" s="34"/>
    </row>
    <row r="3" spans="1:26" ht="12.95">
      <c r="A3" s="91" t="s">
        <v>9</v>
      </c>
      <c r="B3" s="133"/>
      <c r="C3" s="133"/>
      <c r="D3" s="133"/>
      <c r="E3" s="133"/>
      <c r="F3" s="133"/>
      <c r="G3" s="133"/>
      <c r="H3" s="134"/>
      <c r="I3" s="92" t="s">
        <v>10</v>
      </c>
      <c r="J3" s="133"/>
      <c r="K3" s="133"/>
      <c r="L3" s="133"/>
      <c r="M3" s="134"/>
      <c r="N3" s="34"/>
      <c r="O3" s="34"/>
      <c r="P3" s="34"/>
      <c r="Q3" s="34"/>
      <c r="R3" s="34"/>
      <c r="S3" s="34"/>
      <c r="T3" s="34"/>
      <c r="U3" s="34"/>
      <c r="V3" s="34"/>
      <c r="W3" s="34"/>
      <c r="X3" s="34"/>
      <c r="Y3" s="34"/>
      <c r="Z3" s="34"/>
    </row>
    <row r="4" spans="1:26" ht="12.95">
      <c r="A4" s="91" t="s">
        <v>11</v>
      </c>
      <c r="B4" s="133"/>
      <c r="C4" s="133"/>
      <c r="D4" s="133"/>
      <c r="E4" s="133"/>
      <c r="F4" s="133"/>
      <c r="G4" s="133"/>
      <c r="H4" s="133"/>
      <c r="I4" s="133"/>
      <c r="J4" s="133"/>
      <c r="K4" s="133"/>
      <c r="L4" s="133"/>
      <c r="M4" s="134"/>
      <c r="N4" s="34"/>
      <c r="O4" s="34"/>
      <c r="P4" s="34"/>
      <c r="Q4" s="34"/>
      <c r="R4" s="34"/>
      <c r="S4" s="34"/>
      <c r="T4" s="34"/>
      <c r="U4" s="34"/>
      <c r="V4" s="34"/>
      <c r="W4" s="34"/>
      <c r="X4" s="34"/>
      <c r="Y4" s="34"/>
      <c r="Z4" s="34"/>
    </row>
    <row r="5" spans="1:26" ht="7.5" customHeight="1">
      <c r="A5" s="93"/>
      <c r="B5" s="133"/>
      <c r="C5" s="133"/>
      <c r="D5" s="133"/>
      <c r="E5" s="133"/>
      <c r="F5" s="133"/>
      <c r="G5" s="133"/>
      <c r="H5" s="133"/>
      <c r="I5" s="133"/>
      <c r="J5" s="133"/>
      <c r="K5" s="133"/>
      <c r="L5" s="133"/>
      <c r="M5" s="134"/>
      <c r="N5" s="34"/>
      <c r="O5" s="34"/>
      <c r="P5" s="34"/>
      <c r="Q5" s="34"/>
      <c r="R5" s="34"/>
      <c r="S5" s="34"/>
      <c r="T5" s="34"/>
      <c r="U5" s="34"/>
      <c r="V5" s="34"/>
      <c r="W5" s="34"/>
      <c r="X5" s="34"/>
      <c r="Y5" s="34"/>
      <c r="Z5" s="34"/>
    </row>
    <row r="6" spans="1:26" ht="12.95">
      <c r="A6" s="92"/>
      <c r="B6" s="133"/>
      <c r="C6" s="133"/>
      <c r="D6" s="133"/>
      <c r="E6" s="133"/>
      <c r="F6" s="133"/>
      <c r="G6" s="2" t="s">
        <v>12</v>
      </c>
      <c r="H6" s="94" t="s">
        <v>13</v>
      </c>
      <c r="I6" s="133"/>
      <c r="J6" s="133"/>
      <c r="K6" s="133"/>
      <c r="L6" s="133"/>
      <c r="M6" s="134"/>
      <c r="N6" s="34"/>
      <c r="O6" s="34"/>
      <c r="P6" s="34"/>
      <c r="Q6" s="34"/>
      <c r="R6" s="34"/>
      <c r="S6" s="34"/>
      <c r="T6" s="34"/>
      <c r="U6" s="34"/>
      <c r="V6" s="34"/>
      <c r="W6" s="34"/>
      <c r="X6" s="34"/>
      <c r="Y6" s="34"/>
      <c r="Z6" s="34"/>
    </row>
    <row r="7" spans="1:26" ht="12.95">
      <c r="A7" s="96" t="s">
        <v>14</v>
      </c>
      <c r="B7" s="133"/>
      <c r="C7" s="133"/>
      <c r="D7" s="133"/>
      <c r="E7" s="133"/>
      <c r="F7" s="133"/>
      <c r="G7" s="134"/>
      <c r="H7" s="97"/>
      <c r="I7" s="135"/>
      <c r="J7" s="135"/>
      <c r="K7" s="135"/>
      <c r="L7" s="135"/>
      <c r="M7" s="136"/>
      <c r="N7" s="34"/>
      <c r="O7" s="34"/>
      <c r="P7" s="34"/>
      <c r="Q7" s="34"/>
      <c r="R7" s="34"/>
      <c r="S7" s="34"/>
      <c r="T7" s="34"/>
      <c r="U7" s="34"/>
      <c r="V7" s="34"/>
      <c r="W7" s="34"/>
      <c r="X7" s="34"/>
      <c r="Y7" s="34"/>
      <c r="Z7" s="34"/>
    </row>
    <row r="8" spans="1:26" ht="12.95">
      <c r="A8" s="95" t="s">
        <v>15</v>
      </c>
      <c r="B8" s="133"/>
      <c r="C8" s="133"/>
      <c r="D8" s="133"/>
      <c r="E8" s="133"/>
      <c r="F8" s="133"/>
      <c r="G8" s="134"/>
      <c r="H8" s="135"/>
      <c r="I8" s="135"/>
      <c r="J8" s="135"/>
      <c r="K8" s="135"/>
      <c r="L8" s="135"/>
      <c r="M8" s="136"/>
      <c r="N8" s="34"/>
      <c r="O8" s="34"/>
      <c r="P8" s="34"/>
      <c r="Q8" s="34"/>
      <c r="R8" s="34"/>
      <c r="S8" s="34"/>
      <c r="T8" s="34"/>
      <c r="U8" s="34"/>
      <c r="V8" s="34"/>
      <c r="W8" s="34"/>
      <c r="X8" s="34"/>
      <c r="Y8" s="34"/>
      <c r="Z8" s="34"/>
    </row>
    <row r="9" spans="1:26" ht="12.95">
      <c r="A9" s="95" t="s">
        <v>16</v>
      </c>
      <c r="B9" s="133"/>
      <c r="C9" s="133"/>
      <c r="D9" s="134"/>
      <c r="E9" s="98"/>
      <c r="F9" s="137"/>
      <c r="G9" s="3"/>
      <c r="H9" s="135"/>
      <c r="I9" s="135"/>
      <c r="J9" s="135"/>
      <c r="K9" s="135"/>
      <c r="L9" s="135"/>
      <c r="M9" s="136"/>
      <c r="N9" s="34"/>
      <c r="O9" s="34"/>
      <c r="P9" s="34"/>
      <c r="Q9" s="34"/>
      <c r="R9" s="34"/>
      <c r="S9" s="34"/>
      <c r="T9" s="34"/>
      <c r="U9" s="34"/>
      <c r="V9" s="34"/>
      <c r="W9" s="34"/>
      <c r="X9" s="34"/>
      <c r="Y9" s="34"/>
      <c r="Z9" s="34"/>
    </row>
    <row r="10" spans="1:26" ht="12.95">
      <c r="A10" s="95" t="s">
        <v>16</v>
      </c>
      <c r="B10" s="133"/>
      <c r="C10" s="133"/>
      <c r="D10" s="134"/>
      <c r="E10" s="99"/>
      <c r="F10" s="131"/>
      <c r="G10" s="4"/>
      <c r="H10" s="135"/>
      <c r="I10" s="135"/>
      <c r="J10" s="135"/>
      <c r="K10" s="135"/>
      <c r="L10" s="135"/>
      <c r="M10" s="136"/>
      <c r="N10" s="34"/>
      <c r="O10" s="34"/>
      <c r="P10" s="34"/>
      <c r="Q10" s="34"/>
      <c r="R10" s="34"/>
      <c r="S10" s="34"/>
      <c r="T10" s="34"/>
      <c r="U10" s="34"/>
      <c r="V10" s="34"/>
      <c r="W10" s="34"/>
      <c r="X10" s="34"/>
      <c r="Y10" s="34"/>
      <c r="Z10" s="34"/>
    </row>
    <row r="11" spans="1:26" ht="12.95">
      <c r="A11" s="95" t="s">
        <v>17</v>
      </c>
      <c r="B11" s="133"/>
      <c r="C11" s="133"/>
      <c r="D11" s="134"/>
      <c r="E11" s="100"/>
      <c r="F11" s="131"/>
      <c r="G11" s="5">
        <f>SUM(G9:G10)</f>
        <v>0</v>
      </c>
      <c r="H11" s="135"/>
      <c r="I11" s="135"/>
      <c r="J11" s="135"/>
      <c r="K11" s="135"/>
      <c r="L11" s="135"/>
      <c r="M11" s="136"/>
      <c r="N11" s="34"/>
      <c r="O11" s="34"/>
      <c r="P11" s="34"/>
      <c r="Q11" s="34"/>
      <c r="R11" s="34"/>
      <c r="S11" s="34"/>
      <c r="T11" s="34"/>
      <c r="U11" s="34"/>
      <c r="V11" s="34"/>
      <c r="W11" s="34"/>
      <c r="X11" s="34"/>
      <c r="Y11" s="34"/>
      <c r="Z11" s="34"/>
    </row>
    <row r="12" spans="1:26" ht="12.95">
      <c r="A12" s="98" t="s">
        <v>18</v>
      </c>
      <c r="B12" s="137"/>
      <c r="C12" s="137"/>
      <c r="D12" s="138"/>
      <c r="E12" s="101" t="s">
        <v>19</v>
      </c>
      <c r="F12" s="137"/>
      <c r="G12" s="6">
        <f>SUM(G11)</f>
        <v>0</v>
      </c>
      <c r="H12" s="133"/>
      <c r="I12" s="133"/>
      <c r="J12" s="133"/>
      <c r="K12" s="133"/>
      <c r="L12" s="133"/>
      <c r="M12" s="134"/>
      <c r="N12" s="34"/>
      <c r="O12" s="34"/>
      <c r="P12" s="34"/>
      <c r="Q12" s="34"/>
      <c r="R12" s="34"/>
      <c r="S12" s="34"/>
      <c r="T12" s="34"/>
      <c r="U12" s="34"/>
      <c r="V12" s="34"/>
      <c r="W12" s="34"/>
      <c r="X12" s="34"/>
      <c r="Y12" s="34"/>
      <c r="Z12" s="34"/>
    </row>
    <row r="13" spans="1:26" ht="8.25" customHeight="1">
      <c r="A13" s="93"/>
      <c r="B13" s="133"/>
      <c r="C13" s="133"/>
      <c r="D13" s="133"/>
      <c r="E13" s="1"/>
      <c r="F13" s="1"/>
      <c r="G13" s="1"/>
      <c r="H13" s="1"/>
      <c r="I13" s="1"/>
      <c r="J13" s="1"/>
      <c r="K13" s="1"/>
      <c r="L13" s="1"/>
      <c r="M13" s="1"/>
      <c r="N13" s="34"/>
      <c r="O13" s="34"/>
      <c r="P13" s="34"/>
      <c r="Q13" s="34"/>
      <c r="R13" s="34"/>
      <c r="S13" s="34"/>
      <c r="T13" s="34"/>
      <c r="U13" s="34"/>
      <c r="V13" s="34"/>
      <c r="W13" s="34"/>
      <c r="X13" s="34"/>
      <c r="Y13" s="34"/>
      <c r="Z13" s="34"/>
    </row>
    <row r="14" spans="1:26" ht="12.95">
      <c r="A14" s="118" t="s">
        <v>20</v>
      </c>
      <c r="B14" s="133"/>
      <c r="C14" s="133"/>
      <c r="D14" s="133"/>
      <c r="E14" s="133"/>
      <c r="F14" s="133"/>
      <c r="G14" s="134"/>
      <c r="H14" s="119"/>
      <c r="I14" s="131"/>
      <c r="J14" s="131"/>
      <c r="K14" s="131"/>
      <c r="L14" s="131"/>
      <c r="M14" s="132"/>
      <c r="N14" s="34"/>
      <c r="O14" s="34"/>
      <c r="P14" s="34"/>
      <c r="Q14" s="34"/>
      <c r="R14" s="34"/>
      <c r="S14" s="34"/>
      <c r="T14" s="34"/>
      <c r="U14" s="34"/>
      <c r="V14" s="34"/>
      <c r="W14" s="34"/>
      <c r="X14" s="34"/>
      <c r="Y14" s="34"/>
      <c r="Z14" s="34"/>
    </row>
    <row r="15" spans="1:26" ht="12.95">
      <c r="A15" s="120"/>
      <c r="B15" s="137"/>
      <c r="C15" s="137"/>
      <c r="D15" s="138"/>
      <c r="E15" s="7" t="s">
        <v>21</v>
      </c>
      <c r="F15" s="7" t="s">
        <v>22</v>
      </c>
      <c r="G15" s="7" t="s">
        <v>23</v>
      </c>
      <c r="H15" s="139"/>
      <c r="I15" s="135"/>
      <c r="J15" s="135"/>
      <c r="K15" s="135"/>
      <c r="L15" s="135"/>
      <c r="M15" s="136"/>
      <c r="N15" s="34"/>
      <c r="O15" s="34"/>
      <c r="P15" s="34"/>
      <c r="Q15" s="34"/>
      <c r="R15" s="34"/>
      <c r="S15" s="34"/>
      <c r="T15" s="34"/>
      <c r="U15" s="34"/>
      <c r="V15" s="34"/>
      <c r="W15" s="34"/>
      <c r="X15" s="34"/>
      <c r="Y15" s="34"/>
      <c r="Z15" s="34"/>
    </row>
    <row r="16" spans="1:26" ht="12.95">
      <c r="A16" s="121" t="s">
        <v>24</v>
      </c>
      <c r="B16" s="137"/>
      <c r="C16" s="137"/>
      <c r="D16" s="138"/>
      <c r="E16" s="8"/>
      <c r="F16" s="8">
        <v>0.65</v>
      </c>
      <c r="G16" s="9">
        <f>E16*F16</f>
        <v>0</v>
      </c>
      <c r="H16" s="140"/>
      <c r="I16" s="133"/>
      <c r="J16" s="133"/>
      <c r="K16" s="133"/>
      <c r="L16" s="133"/>
      <c r="M16" s="134"/>
      <c r="N16" s="34"/>
      <c r="O16" s="34"/>
      <c r="P16" s="34"/>
      <c r="Q16" s="34"/>
      <c r="R16" s="34"/>
      <c r="S16" s="34"/>
      <c r="T16" s="34"/>
      <c r="U16" s="34"/>
      <c r="V16" s="34"/>
      <c r="W16" s="34"/>
      <c r="X16" s="34"/>
      <c r="Y16" s="34"/>
      <c r="Z16" s="34"/>
    </row>
    <row r="17" spans="1:26" ht="8.25" customHeight="1">
      <c r="A17" s="122"/>
      <c r="B17" s="137"/>
      <c r="C17" s="137"/>
      <c r="D17" s="137"/>
      <c r="E17" s="137"/>
      <c r="F17" s="137"/>
      <c r="G17" s="137"/>
      <c r="H17" s="137"/>
      <c r="I17" s="137"/>
      <c r="J17" s="137"/>
      <c r="K17" s="137"/>
      <c r="L17" s="137"/>
      <c r="M17" s="138"/>
      <c r="N17" s="34"/>
      <c r="O17" s="34"/>
      <c r="P17" s="34"/>
      <c r="Q17" s="34"/>
      <c r="R17" s="34"/>
      <c r="S17" s="34"/>
      <c r="T17" s="34"/>
      <c r="U17" s="34"/>
      <c r="V17" s="34"/>
      <c r="W17" s="34"/>
      <c r="X17" s="34"/>
      <c r="Y17" s="34"/>
      <c r="Z17" s="34"/>
    </row>
    <row r="18" spans="1:26" ht="12.95">
      <c r="A18" s="121" t="s">
        <v>25</v>
      </c>
      <c r="B18" s="137"/>
      <c r="C18" s="137"/>
      <c r="D18" s="138"/>
      <c r="E18" s="104"/>
      <c r="F18" s="137"/>
      <c r="G18" s="10"/>
      <c r="H18" s="123"/>
      <c r="I18" s="131"/>
      <c r="J18" s="131"/>
      <c r="K18" s="131"/>
      <c r="L18" s="131"/>
      <c r="M18" s="132"/>
      <c r="N18" s="34"/>
      <c r="O18" s="34"/>
      <c r="P18" s="34"/>
      <c r="Q18" s="34"/>
      <c r="R18" s="34"/>
      <c r="S18" s="34"/>
      <c r="T18" s="34"/>
      <c r="U18" s="34"/>
      <c r="V18" s="34"/>
      <c r="W18" s="34"/>
      <c r="X18" s="34"/>
      <c r="Y18" s="34"/>
      <c r="Z18" s="34"/>
    </row>
    <row r="19" spans="1:26" ht="12.95">
      <c r="A19" s="103" t="s">
        <v>26</v>
      </c>
      <c r="B19" s="133"/>
      <c r="C19" s="133"/>
      <c r="D19" s="134"/>
      <c r="E19" s="104"/>
      <c r="F19" s="137"/>
      <c r="G19" s="11"/>
      <c r="H19" s="139"/>
      <c r="I19" s="135"/>
      <c r="J19" s="135"/>
      <c r="K19" s="135"/>
      <c r="L19" s="135"/>
      <c r="M19" s="136"/>
      <c r="N19" s="34"/>
      <c r="O19" s="34"/>
      <c r="P19" s="34"/>
      <c r="Q19" s="34"/>
      <c r="R19" s="34"/>
      <c r="S19" s="34"/>
      <c r="T19" s="34"/>
      <c r="U19" s="34"/>
      <c r="V19" s="34"/>
      <c r="W19" s="34"/>
      <c r="X19" s="34"/>
      <c r="Y19" s="34"/>
      <c r="Z19" s="34"/>
    </row>
    <row r="20" spans="1:26" ht="12.95">
      <c r="A20" s="103" t="s">
        <v>27</v>
      </c>
      <c r="B20" s="133"/>
      <c r="C20" s="133"/>
      <c r="D20" s="134"/>
      <c r="E20" s="104"/>
      <c r="F20" s="137"/>
      <c r="G20" s="11"/>
      <c r="H20" s="139"/>
      <c r="I20" s="135"/>
      <c r="J20" s="135"/>
      <c r="K20" s="135"/>
      <c r="L20" s="135"/>
      <c r="M20" s="136"/>
      <c r="N20" s="34"/>
      <c r="O20" s="34"/>
      <c r="P20" s="34"/>
      <c r="Q20" s="34"/>
      <c r="R20" s="34"/>
      <c r="S20" s="34"/>
      <c r="T20" s="34"/>
      <c r="U20" s="34"/>
      <c r="V20" s="34"/>
      <c r="W20" s="34"/>
      <c r="X20" s="34"/>
      <c r="Y20" s="34"/>
      <c r="Z20" s="34"/>
    </row>
    <row r="21" spans="1:26" ht="12.95">
      <c r="A21" s="103" t="s">
        <v>28</v>
      </c>
      <c r="B21" s="133"/>
      <c r="C21" s="133"/>
      <c r="D21" s="134"/>
      <c r="E21" s="104"/>
      <c r="F21" s="137"/>
      <c r="G21" s="11"/>
      <c r="H21" s="139"/>
      <c r="I21" s="135"/>
      <c r="J21" s="135"/>
      <c r="K21" s="135"/>
      <c r="L21" s="135"/>
      <c r="M21" s="136"/>
      <c r="N21" s="34"/>
      <c r="O21" s="34"/>
      <c r="P21" s="34"/>
      <c r="Q21" s="34"/>
      <c r="R21" s="34"/>
      <c r="S21" s="34"/>
      <c r="T21" s="34"/>
      <c r="U21" s="34"/>
      <c r="V21" s="34"/>
      <c r="W21" s="34"/>
      <c r="X21" s="34"/>
      <c r="Y21" s="34"/>
      <c r="Z21" s="34"/>
    </row>
    <row r="22" spans="1:26" ht="12.95">
      <c r="A22" s="103" t="s">
        <v>29</v>
      </c>
      <c r="B22" s="133"/>
      <c r="C22" s="133"/>
      <c r="D22" s="134"/>
      <c r="E22" s="104"/>
      <c r="F22" s="137"/>
      <c r="G22" s="11"/>
      <c r="H22" s="139"/>
      <c r="I22" s="135"/>
      <c r="J22" s="135"/>
      <c r="K22" s="135"/>
      <c r="L22" s="135"/>
      <c r="M22" s="136"/>
      <c r="N22" s="34"/>
      <c r="O22" s="34"/>
      <c r="P22" s="34"/>
      <c r="Q22" s="34"/>
      <c r="R22" s="34"/>
      <c r="S22" s="34"/>
      <c r="T22" s="34"/>
      <c r="U22" s="34"/>
      <c r="V22" s="34"/>
      <c r="W22" s="34"/>
      <c r="X22" s="34"/>
      <c r="Y22" s="34"/>
      <c r="Z22" s="34"/>
    </row>
    <row r="23" spans="1:26" ht="12.95">
      <c r="A23" s="103" t="s">
        <v>30</v>
      </c>
      <c r="B23" s="133"/>
      <c r="C23" s="133"/>
      <c r="D23" s="134"/>
      <c r="E23" s="124" t="s">
        <v>31</v>
      </c>
      <c r="F23" s="137"/>
      <c r="G23" s="9">
        <f>SUM(G16:G22)</f>
        <v>0</v>
      </c>
      <c r="H23" s="139"/>
      <c r="I23" s="135"/>
      <c r="J23" s="135"/>
      <c r="K23" s="135"/>
      <c r="L23" s="135"/>
      <c r="M23" s="136"/>
      <c r="N23" s="34"/>
      <c r="O23" s="34"/>
      <c r="P23" s="34"/>
      <c r="Q23" s="34"/>
      <c r="R23" s="34"/>
      <c r="S23" s="34"/>
      <c r="T23" s="34"/>
      <c r="U23" s="34"/>
      <c r="V23" s="34"/>
      <c r="W23" s="34"/>
      <c r="X23" s="34"/>
      <c r="Y23" s="34"/>
      <c r="Z23" s="34"/>
    </row>
    <row r="24" spans="1:26" ht="12.95">
      <c r="A24" s="125" t="s">
        <v>18</v>
      </c>
      <c r="B24" s="133"/>
      <c r="C24" s="133"/>
      <c r="D24" s="133"/>
      <c r="E24" s="121"/>
      <c r="F24" s="137"/>
      <c r="G24" s="12">
        <f>SUM(G12, G23)</f>
        <v>0</v>
      </c>
      <c r="H24" s="140"/>
      <c r="I24" s="133"/>
      <c r="J24" s="133"/>
      <c r="K24" s="133"/>
      <c r="L24" s="133"/>
      <c r="M24" s="134"/>
      <c r="N24" s="34"/>
      <c r="O24" s="34"/>
      <c r="P24" s="34"/>
      <c r="Q24" s="34"/>
      <c r="R24" s="34"/>
      <c r="S24" s="34"/>
      <c r="T24" s="34"/>
      <c r="U24" s="34"/>
      <c r="V24" s="34"/>
      <c r="W24" s="34"/>
      <c r="X24" s="34"/>
      <c r="Y24" s="34"/>
      <c r="Z24" s="34"/>
    </row>
    <row r="25" spans="1:26" ht="8.25" customHeight="1">
      <c r="A25" s="102"/>
      <c r="B25" s="133"/>
      <c r="C25" s="133"/>
      <c r="D25" s="133"/>
      <c r="E25" s="1"/>
      <c r="F25" s="1"/>
      <c r="G25" s="1"/>
      <c r="H25" s="1"/>
      <c r="I25" s="1"/>
      <c r="J25" s="1"/>
      <c r="K25" s="1"/>
      <c r="L25" s="1"/>
      <c r="M25" s="1"/>
      <c r="N25" s="34"/>
      <c r="O25" s="34"/>
      <c r="P25" s="34"/>
      <c r="Q25" s="34"/>
      <c r="R25" s="34"/>
      <c r="S25" s="34"/>
      <c r="T25" s="34"/>
      <c r="U25" s="34"/>
      <c r="V25" s="34"/>
      <c r="W25" s="34"/>
      <c r="X25" s="34"/>
      <c r="Y25" s="34"/>
      <c r="Z25" s="34"/>
    </row>
    <row r="26" spans="1:26" ht="12.95">
      <c r="A26" s="105" t="s">
        <v>32</v>
      </c>
      <c r="B26" s="133"/>
      <c r="C26" s="133"/>
      <c r="D26" s="133"/>
      <c r="E26" s="133"/>
      <c r="F26" s="133"/>
      <c r="G26" s="134"/>
      <c r="H26" s="106"/>
      <c r="I26" s="131"/>
      <c r="J26" s="131"/>
      <c r="K26" s="131"/>
      <c r="L26" s="131"/>
      <c r="M26" s="132"/>
      <c r="N26" s="34"/>
      <c r="O26" s="34"/>
      <c r="P26" s="34"/>
      <c r="Q26" s="34"/>
      <c r="R26" s="34"/>
      <c r="S26" s="34"/>
      <c r="T26" s="34"/>
      <c r="U26" s="34"/>
      <c r="V26" s="34"/>
      <c r="W26" s="34"/>
      <c r="X26" s="34"/>
      <c r="Y26" s="34"/>
      <c r="Z26" s="34"/>
    </row>
    <row r="27" spans="1:26" ht="12.95">
      <c r="A27" s="92"/>
      <c r="B27" s="133"/>
      <c r="C27" s="133"/>
      <c r="D27" s="134"/>
      <c r="E27" s="13" t="s">
        <v>33</v>
      </c>
      <c r="F27" s="13" t="s">
        <v>22</v>
      </c>
      <c r="G27" s="13"/>
      <c r="H27" s="139"/>
      <c r="I27" s="135"/>
      <c r="J27" s="135"/>
      <c r="K27" s="135"/>
      <c r="L27" s="135"/>
      <c r="M27" s="136"/>
      <c r="N27" s="34"/>
      <c r="O27" s="34"/>
      <c r="P27" s="34"/>
      <c r="Q27" s="34"/>
      <c r="R27" s="34"/>
      <c r="S27" s="34"/>
      <c r="T27" s="34"/>
      <c r="U27" s="34"/>
      <c r="V27" s="34"/>
      <c r="W27" s="34"/>
      <c r="X27" s="34"/>
      <c r="Y27" s="34"/>
      <c r="Z27" s="34"/>
    </row>
    <row r="28" spans="1:26" ht="12.95">
      <c r="A28" s="105" t="s">
        <v>34</v>
      </c>
      <c r="B28" s="133"/>
      <c r="C28" s="133"/>
      <c r="D28" s="134"/>
      <c r="E28" s="13"/>
      <c r="F28" s="13">
        <v>0</v>
      </c>
      <c r="G28" s="14">
        <f>E28*F28</f>
        <v>0</v>
      </c>
      <c r="H28" s="140"/>
      <c r="I28" s="133"/>
      <c r="J28" s="133"/>
      <c r="K28" s="133"/>
      <c r="L28" s="133"/>
      <c r="M28" s="134"/>
      <c r="N28" s="34"/>
      <c r="O28" s="34"/>
      <c r="P28" s="34"/>
      <c r="Q28" s="34"/>
      <c r="R28" s="34"/>
      <c r="S28" s="34"/>
      <c r="T28" s="34"/>
      <c r="U28" s="34"/>
      <c r="V28" s="34"/>
      <c r="W28" s="34"/>
      <c r="X28" s="34"/>
      <c r="Y28" s="34"/>
      <c r="Z28" s="34"/>
    </row>
    <row r="29" spans="1:26" ht="6.75" customHeight="1">
      <c r="A29" s="107"/>
      <c r="B29" s="137"/>
      <c r="C29" s="137"/>
      <c r="D29" s="137"/>
      <c r="E29" s="137"/>
      <c r="F29" s="137"/>
      <c r="G29" s="137"/>
      <c r="H29" s="137"/>
      <c r="I29" s="137"/>
      <c r="J29" s="137"/>
      <c r="K29" s="137"/>
      <c r="L29" s="137"/>
      <c r="M29" s="138"/>
      <c r="N29" s="34"/>
      <c r="O29" s="34"/>
      <c r="P29" s="34"/>
      <c r="Q29" s="34"/>
      <c r="R29" s="34"/>
      <c r="S29" s="34"/>
      <c r="T29" s="34"/>
      <c r="U29" s="34"/>
      <c r="V29" s="34"/>
      <c r="W29" s="34"/>
      <c r="X29" s="34"/>
      <c r="Y29" s="34"/>
      <c r="Z29" s="34"/>
    </row>
    <row r="30" spans="1:26" ht="12.95">
      <c r="A30" s="92"/>
      <c r="B30" s="133"/>
      <c r="C30" s="133"/>
      <c r="D30" s="134"/>
      <c r="E30" s="13" t="s">
        <v>35</v>
      </c>
      <c r="F30" s="13" t="s">
        <v>22</v>
      </c>
      <c r="G30" s="13"/>
      <c r="H30" s="108"/>
      <c r="I30" s="135"/>
      <c r="J30" s="135"/>
      <c r="K30" s="135"/>
      <c r="L30" s="135"/>
      <c r="M30" s="136"/>
      <c r="N30" s="34"/>
      <c r="O30" s="34"/>
      <c r="P30" s="34"/>
      <c r="Q30" s="34"/>
      <c r="R30" s="34"/>
      <c r="S30" s="34"/>
      <c r="T30" s="34"/>
      <c r="U30" s="34"/>
      <c r="V30" s="34"/>
      <c r="W30" s="34"/>
      <c r="X30" s="34"/>
      <c r="Y30" s="34"/>
      <c r="Z30" s="34"/>
    </row>
    <row r="31" spans="1:26" ht="12.95">
      <c r="A31" s="105" t="s">
        <v>36</v>
      </c>
      <c r="B31" s="133"/>
      <c r="C31" s="133"/>
      <c r="D31" s="134"/>
      <c r="E31" s="13"/>
      <c r="F31" s="13">
        <v>0</v>
      </c>
      <c r="G31" s="14">
        <f>E31*F31</f>
        <v>0</v>
      </c>
      <c r="H31" s="135"/>
      <c r="I31" s="135"/>
      <c r="J31" s="135"/>
      <c r="K31" s="135"/>
      <c r="L31" s="135"/>
      <c r="M31" s="136"/>
      <c r="N31" s="34"/>
      <c r="O31" s="34"/>
      <c r="P31" s="34"/>
      <c r="Q31" s="34"/>
      <c r="R31" s="34"/>
      <c r="S31" s="34"/>
      <c r="T31" s="34"/>
      <c r="U31" s="34"/>
      <c r="V31" s="34"/>
      <c r="W31" s="34"/>
      <c r="X31" s="34"/>
      <c r="Y31" s="34"/>
      <c r="Z31" s="34"/>
    </row>
    <row r="32" spans="1:26" ht="12.95">
      <c r="A32" s="105" t="s">
        <v>37</v>
      </c>
      <c r="B32" s="133"/>
      <c r="C32" s="133"/>
      <c r="D32" s="134"/>
      <c r="E32" s="141"/>
      <c r="F32" s="133"/>
      <c r="G32" s="15"/>
      <c r="H32" s="135"/>
      <c r="I32" s="135"/>
      <c r="J32" s="135"/>
      <c r="K32" s="135"/>
      <c r="L32" s="135"/>
      <c r="M32" s="136"/>
      <c r="N32" s="34"/>
      <c r="O32" s="34"/>
      <c r="P32" s="34"/>
      <c r="Q32" s="34"/>
      <c r="R32" s="34"/>
      <c r="S32" s="34"/>
      <c r="T32" s="34"/>
      <c r="U32" s="34"/>
      <c r="V32" s="34"/>
      <c r="W32" s="34"/>
      <c r="X32" s="34"/>
      <c r="Y32" s="34"/>
      <c r="Z32" s="34"/>
    </row>
    <row r="33" spans="1:26" ht="12.95">
      <c r="A33" s="105" t="s">
        <v>38</v>
      </c>
      <c r="B33" s="133"/>
      <c r="C33" s="133"/>
      <c r="D33" s="134"/>
      <c r="E33" s="142" t="s">
        <v>39</v>
      </c>
      <c r="F33" s="133"/>
      <c r="G33" s="16">
        <f>SUM(G28+G31+G32)</f>
        <v>0</v>
      </c>
      <c r="H33" s="135"/>
      <c r="I33" s="135"/>
      <c r="J33" s="135"/>
      <c r="K33" s="135"/>
      <c r="L33" s="135"/>
      <c r="M33" s="136"/>
      <c r="N33" s="34"/>
      <c r="O33" s="34"/>
      <c r="P33" s="34"/>
      <c r="Q33" s="34"/>
      <c r="R33" s="34"/>
      <c r="S33" s="34"/>
      <c r="T33" s="34"/>
      <c r="U33" s="34"/>
      <c r="V33" s="34"/>
      <c r="W33" s="34"/>
      <c r="X33" s="34"/>
      <c r="Y33" s="34"/>
      <c r="Z33" s="34"/>
    </row>
    <row r="34" spans="1:26" ht="12.95">
      <c r="A34" s="110" t="s">
        <v>18</v>
      </c>
      <c r="B34" s="137"/>
      <c r="C34" s="137"/>
      <c r="D34" s="138"/>
      <c r="E34" s="111"/>
      <c r="F34" s="133"/>
      <c r="G34" s="17">
        <f>SUM(G24, G33)</f>
        <v>0</v>
      </c>
      <c r="H34" s="133"/>
      <c r="I34" s="133"/>
      <c r="J34" s="133"/>
      <c r="K34" s="133"/>
      <c r="L34" s="133"/>
      <c r="M34" s="134"/>
      <c r="N34" s="34"/>
      <c r="O34" s="34"/>
      <c r="P34" s="34"/>
      <c r="Q34" s="34"/>
      <c r="R34" s="34"/>
      <c r="S34" s="34"/>
      <c r="T34" s="34"/>
      <c r="U34" s="34"/>
      <c r="V34" s="34"/>
      <c r="W34" s="34"/>
      <c r="X34" s="34"/>
      <c r="Y34" s="34"/>
      <c r="Z34" s="34"/>
    </row>
    <row r="35" spans="1:26" ht="7.5" customHeight="1">
      <c r="A35" s="1"/>
      <c r="B35" s="1"/>
      <c r="C35" s="1"/>
      <c r="D35" s="1"/>
      <c r="E35" s="1"/>
      <c r="F35" s="1"/>
      <c r="G35" s="1"/>
      <c r="H35" s="1"/>
      <c r="I35" s="1"/>
      <c r="J35" s="1"/>
      <c r="K35" s="1"/>
      <c r="L35" s="1"/>
      <c r="M35" s="1"/>
      <c r="N35" s="34"/>
      <c r="O35" s="34"/>
      <c r="P35" s="34"/>
      <c r="Q35" s="34"/>
      <c r="R35" s="34"/>
      <c r="S35" s="34"/>
      <c r="T35" s="34"/>
      <c r="U35" s="34"/>
      <c r="V35" s="34"/>
      <c r="W35" s="34"/>
      <c r="X35" s="34"/>
      <c r="Y35" s="34"/>
      <c r="Z35" s="34"/>
    </row>
    <row r="36" spans="1:26" ht="12.95">
      <c r="A36" s="117" t="s">
        <v>40</v>
      </c>
      <c r="B36" s="133"/>
      <c r="C36" s="133"/>
      <c r="D36" s="133"/>
      <c r="E36" s="133"/>
      <c r="F36" s="133"/>
      <c r="G36" s="134"/>
      <c r="H36" s="115"/>
      <c r="I36" s="131"/>
      <c r="J36" s="131"/>
      <c r="K36" s="131"/>
      <c r="L36" s="131"/>
      <c r="M36" s="132"/>
      <c r="N36" s="34"/>
      <c r="O36" s="34"/>
      <c r="P36" s="34"/>
      <c r="Q36" s="34"/>
      <c r="R36" s="34"/>
      <c r="S36" s="34"/>
      <c r="T36" s="34"/>
      <c r="U36" s="34"/>
      <c r="V36" s="34"/>
      <c r="W36" s="34"/>
      <c r="X36" s="34"/>
      <c r="Y36" s="34"/>
      <c r="Z36" s="34"/>
    </row>
    <row r="37" spans="1:26" ht="12.95">
      <c r="A37" s="117" t="s">
        <v>16</v>
      </c>
      <c r="B37" s="133"/>
      <c r="C37" s="133"/>
      <c r="D37" s="134"/>
      <c r="E37" s="143"/>
      <c r="F37" s="138"/>
      <c r="G37" s="18"/>
      <c r="H37" s="139"/>
      <c r="I37" s="135"/>
      <c r="J37" s="135"/>
      <c r="K37" s="135"/>
      <c r="L37" s="135"/>
      <c r="M37" s="136"/>
      <c r="N37" s="34"/>
      <c r="O37" s="34"/>
      <c r="P37" s="34"/>
      <c r="Q37" s="34"/>
      <c r="R37" s="34"/>
      <c r="S37" s="34"/>
      <c r="T37" s="34"/>
      <c r="U37" s="34"/>
      <c r="V37" s="34"/>
      <c r="W37" s="34"/>
      <c r="X37" s="34"/>
      <c r="Y37" s="34"/>
      <c r="Z37" s="34"/>
    </row>
    <row r="38" spans="1:26" ht="12.95">
      <c r="A38" s="117" t="s">
        <v>16</v>
      </c>
      <c r="B38" s="133"/>
      <c r="C38" s="133"/>
      <c r="D38" s="134"/>
      <c r="E38" s="143"/>
      <c r="F38" s="138"/>
      <c r="G38" s="18"/>
      <c r="H38" s="139"/>
      <c r="I38" s="135"/>
      <c r="J38" s="135"/>
      <c r="K38" s="135"/>
      <c r="L38" s="135"/>
      <c r="M38" s="136"/>
      <c r="N38" s="34"/>
      <c r="O38" s="34"/>
      <c r="P38" s="34"/>
      <c r="Q38" s="34"/>
      <c r="R38" s="34"/>
      <c r="S38" s="34"/>
      <c r="T38" s="34"/>
      <c r="U38" s="34"/>
      <c r="V38" s="34"/>
      <c r="W38" s="34"/>
      <c r="X38" s="34"/>
      <c r="Y38" s="34"/>
      <c r="Z38" s="34"/>
    </row>
    <row r="39" spans="1:26" ht="12.95">
      <c r="A39" s="117" t="s">
        <v>41</v>
      </c>
      <c r="B39" s="133"/>
      <c r="C39" s="133"/>
      <c r="D39" s="134"/>
      <c r="E39" s="109" t="s">
        <v>42</v>
      </c>
      <c r="F39" s="138"/>
      <c r="G39" s="19">
        <f>SUM(G37:G38)</f>
        <v>0</v>
      </c>
      <c r="H39" s="139"/>
      <c r="I39" s="135"/>
      <c r="J39" s="135"/>
      <c r="K39" s="135"/>
      <c r="L39" s="135"/>
      <c r="M39" s="136"/>
      <c r="N39" s="34"/>
      <c r="O39" s="34"/>
      <c r="P39" s="34"/>
      <c r="Q39" s="34"/>
      <c r="R39" s="34"/>
      <c r="S39" s="34"/>
      <c r="T39" s="34"/>
      <c r="U39" s="34"/>
      <c r="V39" s="34"/>
      <c r="W39" s="34"/>
      <c r="X39" s="34"/>
      <c r="Y39" s="34"/>
      <c r="Z39" s="34"/>
    </row>
    <row r="40" spans="1:26" ht="12.95">
      <c r="A40" s="112" t="s">
        <v>18</v>
      </c>
      <c r="B40" s="133"/>
      <c r="C40" s="133"/>
      <c r="D40" s="133"/>
      <c r="E40" s="143"/>
      <c r="F40" s="138"/>
      <c r="G40" s="20">
        <f>SUM(G34, G39)</f>
        <v>0</v>
      </c>
      <c r="H40" s="140"/>
      <c r="I40" s="133"/>
      <c r="J40" s="133"/>
      <c r="K40" s="133"/>
      <c r="L40" s="133"/>
      <c r="M40" s="134"/>
      <c r="N40" s="34"/>
      <c r="O40" s="34"/>
      <c r="P40" s="34"/>
      <c r="Q40" s="34"/>
      <c r="R40" s="34"/>
      <c r="S40" s="34"/>
      <c r="T40" s="34"/>
      <c r="U40" s="34"/>
      <c r="V40" s="34"/>
      <c r="W40" s="34"/>
      <c r="X40" s="34"/>
      <c r="Y40" s="34"/>
      <c r="Z40" s="34"/>
    </row>
    <row r="41" spans="1:26" ht="9.75" customHeight="1">
      <c r="A41" s="93"/>
      <c r="B41" s="133"/>
      <c r="C41" s="133"/>
      <c r="D41" s="133"/>
      <c r="E41" s="133"/>
      <c r="F41" s="133"/>
      <c r="G41" s="133"/>
      <c r="H41" s="133"/>
      <c r="I41" s="133"/>
      <c r="J41" s="133"/>
      <c r="K41" s="133"/>
      <c r="L41" s="133"/>
      <c r="M41" s="133"/>
      <c r="N41" s="34"/>
      <c r="O41" s="34"/>
      <c r="P41" s="34"/>
      <c r="Q41" s="34"/>
      <c r="R41" s="34"/>
      <c r="S41" s="34"/>
      <c r="T41" s="34"/>
      <c r="U41" s="34"/>
      <c r="V41" s="34"/>
      <c r="W41" s="34"/>
      <c r="X41" s="34"/>
      <c r="Y41" s="34"/>
      <c r="Z41" s="34"/>
    </row>
    <row r="42" spans="1:26" ht="12.95">
      <c r="A42" s="113" t="s">
        <v>43</v>
      </c>
      <c r="B42" s="133"/>
      <c r="C42" s="133"/>
      <c r="D42" s="134"/>
      <c r="E42" s="114"/>
      <c r="F42" s="133"/>
      <c r="G42" s="21">
        <f>SUM(G11, G23, G28, G33, G39)</f>
        <v>0</v>
      </c>
      <c r="H42" s="116"/>
      <c r="I42" s="135"/>
      <c r="J42" s="135"/>
      <c r="K42" s="135"/>
      <c r="L42" s="135"/>
      <c r="M42" s="135"/>
      <c r="N42" s="34"/>
      <c r="O42" s="34"/>
      <c r="P42" s="34"/>
      <c r="Q42" s="34"/>
      <c r="R42" s="34"/>
      <c r="S42" s="34"/>
      <c r="T42" s="34"/>
      <c r="U42" s="34"/>
      <c r="V42" s="34"/>
      <c r="W42" s="34"/>
      <c r="X42" s="34"/>
      <c r="Y42" s="34"/>
      <c r="Z42" s="34"/>
    </row>
    <row r="43" spans="1:26" ht="12.95">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ht="12.95">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row>
    <row r="45" spans="1:26" ht="12.95">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ht="12.95">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row>
    <row r="47" spans="1:26" ht="12.95">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row>
    <row r="48" spans="1:26" ht="12.95">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1:26" ht="12.95">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row>
    <row r="50" spans="1:26" ht="12.95">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1:26" ht="12.9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6" ht="12.95">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ht="12.95">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ht="12.95">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row>
    <row r="55" spans="1:26" ht="12.95">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row>
    <row r="56" spans="1:26" ht="12.95">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26" ht="12.95">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ht="12.95">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row>
    <row r="59" spans="1:26" ht="12.95">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ht="12.9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ht="12.9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ht="12.9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ht="12.9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ht="12.9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ht="12.9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row>
    <row r="66" spans="1:26" ht="12.9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row>
    <row r="67" spans="1:26" ht="12.9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ht="12.9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ht="12.9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ht="12.95">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row>
    <row r="71" spans="1:26" ht="12.9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ht="12.95">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row>
    <row r="73" spans="1:26" ht="12.95">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row>
    <row r="74" spans="1:26" ht="12.95">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ht="12.9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ht="12.95">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ht="12.95">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ht="12.95">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row>
    <row r="79" spans="1:26" ht="12.9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ht="12.95">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ht="12.95">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ht="12.9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row>
    <row r="83" spans="1:26" ht="12.9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ht="12.95">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ht="12.95">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ht="12.95">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ht="12.95">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ht="12.95">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row>
    <row r="89" spans="1:26" ht="12.95">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row>
    <row r="90" spans="1:26" ht="12.95">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ht="12.9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ht="12.95">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ht="12.95">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26" ht="12.95">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row>
    <row r="95" spans="1:26" ht="12.9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ht="12.9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row>
    <row r="97" spans="1:26" ht="12.95">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ht="12.95">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row>
    <row r="99" spans="1:26" ht="12.95">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ht="12.9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row r="101" spans="1:26" ht="12.95">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row>
    <row r="102" spans="1:26" ht="12.9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spans="1:26" ht="12.9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row>
    <row r="104" spans="1:26" ht="12.9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spans="1:26" ht="12.9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row>
    <row r="106" spans="1:26" ht="12.95">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row r="107" spans="1:26" ht="12.95">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row>
    <row r="108" spans="1:26" ht="12.95">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row>
    <row r="109" spans="1:26" ht="12.95">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spans="1:26" ht="12.9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row>
    <row r="111" spans="1:26" ht="12.9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row>
    <row r="112" spans="1:26" ht="12.9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row>
    <row r="113" spans="1:26" ht="12.9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spans="1:26" ht="12.9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row>
    <row r="115" spans="1:26" ht="12.9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row>
    <row r="116" spans="1:26" ht="12.95">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row>
    <row r="117" spans="1:26" ht="12.95">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row>
    <row r="118" spans="1:26" ht="12.95">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row>
    <row r="119" spans="1:26" ht="12.95">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spans="1:26" ht="12.95">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row>
    <row r="121" spans="1:26" ht="12.95">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row>
    <row r="122" spans="1:26" ht="12.95">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row>
    <row r="123" spans="1:26" ht="12.95">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row>
    <row r="124" spans="1:26" ht="12.95">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row>
    <row r="125" spans="1:26" ht="12.95">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row>
    <row r="126" spans="1:26" ht="12.95">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row>
    <row r="127" spans="1:26" ht="12.95">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row>
    <row r="128" spans="1:26" ht="12.95">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row>
    <row r="129" spans="1:26" ht="12.95">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row>
    <row r="130" spans="1:26" ht="12.95">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row>
    <row r="131" spans="1:26" ht="12.95">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row>
    <row r="132" spans="1:26" ht="12.95">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row>
    <row r="133" spans="1:26" ht="12.95">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row>
    <row r="134" spans="1:26" ht="12.95">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row>
    <row r="135" spans="1:26" ht="12.95">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row>
    <row r="136" spans="1:26" ht="12.95">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row>
    <row r="137" spans="1:26" ht="12.95">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spans="1:26" ht="12.95">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row>
    <row r="139" spans="1:26" ht="12.95">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row>
    <row r="140" spans="1:26" ht="12.95">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row>
    <row r="141" spans="1:26" ht="12.95">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row>
    <row r="142" spans="1:26" ht="12.95">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row>
    <row r="143" spans="1:26" ht="12.95">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row>
    <row r="144" spans="1:26" ht="12.95">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spans="1:26" ht="12.95">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row>
    <row r="146" spans="1:26" ht="12.95">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row>
    <row r="147" spans="1:26" ht="12.95">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row>
    <row r="148" spans="1:26" ht="12.95">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row>
    <row r="149" spans="1:26" ht="12.95">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row>
    <row r="150" spans="1:26" ht="12.95">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row>
    <row r="151" spans="1:26" ht="12.95">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row>
    <row r="152" spans="1:26" ht="12.95">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row>
    <row r="153" spans="1:26" ht="12.95">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row>
    <row r="154" spans="1:26" ht="12.95">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row>
    <row r="155" spans="1:26" ht="12.95">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row>
    <row r="156" spans="1:26" ht="12.95">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row>
    <row r="157" spans="1:26" ht="12.95">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row>
    <row r="158" spans="1:26" ht="12.95">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row>
    <row r="159" spans="1:26" ht="12.95">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row>
    <row r="160" spans="1:26" ht="12.95">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row>
    <row r="161" spans="1:26" ht="12.95">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row>
    <row r="162" spans="1:26" ht="12.95">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row>
    <row r="163" spans="1:26" ht="12.95">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row>
    <row r="164" spans="1:26" ht="12.95">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row>
    <row r="165" spans="1:26" ht="12.95">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row>
    <row r="166" spans="1:26" ht="12.95">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row>
    <row r="167" spans="1:26" ht="12.95">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row>
    <row r="168" spans="1:26" ht="12.95">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row>
    <row r="169" spans="1:26" ht="12.95">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row>
    <row r="170" spans="1:26" ht="12.95">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row>
    <row r="171" spans="1:26" ht="12.95">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row>
    <row r="172" spans="1:26" ht="12.95">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row>
    <row r="173" spans="1:26" ht="12.95">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row>
    <row r="174" spans="1:26" ht="12.95">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row>
    <row r="175" spans="1:26" ht="12.95">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row>
    <row r="176" spans="1:26" ht="12.95">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row>
    <row r="177" spans="1:26" ht="12.95">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row>
    <row r="178" spans="1:26" ht="12.95">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row>
    <row r="179" spans="1:26" ht="12.95">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row>
    <row r="180" spans="1:26" ht="12.95">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row>
    <row r="181" spans="1:26" ht="12.95">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row>
    <row r="182" spans="1:26" ht="12.95">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row>
    <row r="183" spans="1:26" ht="12.95">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row>
    <row r="184" spans="1:26" ht="12.95">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row>
    <row r="185" spans="1:26" ht="12.95">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row>
    <row r="186" spans="1:26" ht="12.95">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row>
    <row r="187" spans="1:26" ht="12.95">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row>
    <row r="188" spans="1:26" ht="12.95">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row>
    <row r="189" spans="1:26" ht="12.95">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row>
    <row r="190" spans="1:26" ht="12.95">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row>
    <row r="191" spans="1:26" ht="12.95">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row>
    <row r="192" spans="1:26" ht="12.95">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row>
    <row r="193" spans="1:26" ht="12.95">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row>
    <row r="194" spans="1:26" ht="12.95">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row>
    <row r="195" spans="1:26" ht="12.95">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row>
    <row r="196" spans="1:26" ht="12.95">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row>
    <row r="197" spans="1:26" ht="12.95">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row>
    <row r="198" spans="1:26" ht="12.95">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row>
    <row r="199" spans="1:26" ht="12.95">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row>
    <row r="200" spans="1:26" ht="12.95">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row>
    <row r="201" spans="1:26" ht="12.95">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row>
    <row r="202" spans="1:26" ht="12.95">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row>
    <row r="203" spans="1:26" ht="12.95">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row>
    <row r="204" spans="1:26" ht="12.95">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row>
    <row r="205" spans="1:26" ht="12.95">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row>
    <row r="206" spans="1:26" ht="12.95">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row>
    <row r="207" spans="1:26" ht="12.95">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row>
    <row r="208" spans="1:26" ht="12.95">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row>
    <row r="209" spans="1:26" ht="12.95">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row>
    <row r="210" spans="1:26" ht="12.95">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row>
    <row r="211" spans="1:26" ht="12.95">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row>
    <row r="212" spans="1:26" ht="12.95">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row>
    <row r="213" spans="1:26" ht="12.95">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row>
    <row r="214" spans="1:26" ht="12.95">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row>
    <row r="215" spans="1:26" ht="12.95">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row>
    <row r="216" spans="1:26" ht="12.95">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row>
    <row r="217" spans="1:26" ht="12.95">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row>
    <row r="218" spans="1:26" ht="12.95">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row>
    <row r="219" spans="1:26" ht="12.95">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row>
    <row r="220" spans="1:26" ht="12.95">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row>
    <row r="221" spans="1:26" ht="12.95">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row>
    <row r="222" spans="1:26" ht="12.95">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row>
    <row r="223" spans="1:26" ht="12.95">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row>
    <row r="224" spans="1:26" ht="12.95">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row>
    <row r="225" spans="1:26" ht="12.95">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row>
    <row r="226" spans="1:26" ht="12.95">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row>
    <row r="227" spans="1:26" ht="12.95">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row>
    <row r="228" spans="1:26" ht="12.95">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row>
    <row r="229" spans="1:26" ht="12.95">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row>
    <row r="230" spans="1:26" ht="12.95">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row>
    <row r="231" spans="1:26" ht="12.95">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row>
    <row r="232" spans="1:26" ht="12.95">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row>
    <row r="233" spans="1:26" ht="12.95">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row>
    <row r="234" spans="1:26" ht="12.95">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row>
    <row r="235" spans="1:26" ht="12.95">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row>
    <row r="236" spans="1:26" ht="12.95">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row>
    <row r="237" spans="1:26" ht="12.95">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row>
    <row r="238" spans="1:26" ht="12.95">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row>
    <row r="239" spans="1:26" ht="12.95">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row>
    <row r="240" spans="1:26" ht="12.95">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row>
    <row r="241" spans="1:26" ht="12.95">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row>
    <row r="242" spans="1:26" ht="12.95">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row>
    <row r="243" spans="1:26" ht="12.95">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row>
    <row r="244" spans="1:26" ht="12.95">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row>
    <row r="245" spans="1:26" ht="12.95">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row>
    <row r="246" spans="1:26" ht="12.95">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row>
    <row r="247" spans="1:26" ht="12.95">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row>
    <row r="248" spans="1:26" ht="12.95">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row>
    <row r="249" spans="1:26" ht="12.95">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row>
    <row r="250" spans="1:26" ht="12.95">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row>
    <row r="251" spans="1:26" ht="12.95">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row>
    <row r="252" spans="1:26" ht="12.95">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row>
    <row r="253" spans="1:26" ht="12.95">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row>
    <row r="254" spans="1:26" ht="12.95">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row>
    <row r="255" spans="1:26" ht="12.95">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row>
    <row r="256" spans="1:26" ht="12.95">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row>
    <row r="257" spans="1:26" ht="12.95">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row>
    <row r="258" spans="1:26" ht="12.95">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row>
    <row r="259" spans="1:26" ht="12.95">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row>
    <row r="260" spans="1:26" ht="12.95">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row>
    <row r="261" spans="1:26" ht="12.95">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row>
    <row r="262" spans="1:26" ht="12.95">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row>
    <row r="263" spans="1:26" ht="12.95">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row>
    <row r="264" spans="1:26" ht="12.95">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row>
    <row r="265" spans="1:26" ht="12.95">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row>
    <row r="266" spans="1:26" ht="12.95">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row>
    <row r="267" spans="1:26" ht="12.95">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row>
    <row r="268" spans="1:26" ht="12.95">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row>
    <row r="269" spans="1:26" ht="12.95">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row>
    <row r="270" spans="1:26" ht="12.95">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row>
    <row r="271" spans="1:26" ht="12.95">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row>
    <row r="272" spans="1:26" ht="12.95">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row>
    <row r="273" spans="1:26" ht="12.95">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row>
    <row r="274" spans="1:26" ht="12.95">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row>
    <row r="275" spans="1:26" ht="12.95">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row>
    <row r="276" spans="1:26" ht="12.95">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row>
    <row r="277" spans="1:26" ht="12.95">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row>
    <row r="278" spans="1:26" ht="12.95">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row>
    <row r="279" spans="1:26" ht="12.95">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row>
    <row r="280" spans="1:26" ht="12.95">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row>
    <row r="281" spans="1:26" ht="12.95">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row>
    <row r="282" spans="1:26" ht="12.95">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row>
    <row r="283" spans="1:26" ht="12.95">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row>
    <row r="284" spans="1:26" ht="12.95">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row>
    <row r="285" spans="1:26" ht="12.95">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row>
    <row r="286" spans="1:26" ht="12.95">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row>
    <row r="287" spans="1:26" ht="12.95">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row>
    <row r="288" spans="1:26" ht="12.95">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row>
    <row r="289" spans="1:26" ht="12.95">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row>
    <row r="290" spans="1:26" ht="12.95">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row>
    <row r="291" spans="1:26" ht="12.95">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row>
    <row r="292" spans="1:26" ht="12.95">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row>
    <row r="293" spans="1:26" ht="12.95">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row>
    <row r="294" spans="1:26" ht="12.95">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row>
    <row r="295" spans="1:26" ht="12.95">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row>
    <row r="296" spans="1:26" ht="12.95">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row>
    <row r="297" spans="1:26" ht="12.95">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row>
    <row r="298" spans="1:26" ht="12.95">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row>
    <row r="299" spans="1:26" ht="12.95">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row>
    <row r="300" spans="1:26" ht="12.95">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row>
    <row r="301" spans="1:26" ht="12.95">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row>
    <row r="302" spans="1:26" ht="12.95">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row>
    <row r="303" spans="1:26" ht="12.95">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row>
    <row r="304" spans="1:26" ht="12.95">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row>
    <row r="305" spans="1:26" ht="12.95">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row>
    <row r="306" spans="1:26" ht="12.95">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row>
    <row r="307" spans="1:26" ht="12.95">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row>
    <row r="308" spans="1:26" ht="12.95">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row>
    <row r="309" spans="1:26" ht="12.95">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row>
    <row r="310" spans="1:26" ht="12.95">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row>
    <row r="311" spans="1:26" ht="12.95">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row>
    <row r="312" spans="1:26" ht="12.95">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row>
    <row r="313" spans="1:26" ht="12.95">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row>
    <row r="314" spans="1:26" ht="12.95">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row>
    <row r="315" spans="1:26" ht="12.95">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row>
    <row r="316" spans="1:26" ht="12.95">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row>
    <row r="317" spans="1:26" ht="12.95">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row>
    <row r="318" spans="1:26" ht="12.95">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row>
    <row r="319" spans="1:26" ht="12.95">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row>
    <row r="320" spans="1:26" ht="12.95">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row>
    <row r="321" spans="1:26" ht="12.95">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row>
    <row r="322" spans="1:26" ht="12.95">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row>
    <row r="323" spans="1:26" ht="12.95">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row>
    <row r="324" spans="1:26" ht="12.95">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row>
    <row r="325" spans="1:26" ht="12.95">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row>
    <row r="326" spans="1:26" ht="12.95">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row>
    <row r="327" spans="1:26" ht="12.95">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row>
    <row r="328" spans="1:26" ht="12.95">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row>
    <row r="329" spans="1:26" ht="12.95">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row>
    <row r="330" spans="1:26" ht="12.95">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row>
    <row r="331" spans="1:26" ht="12.95">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row>
    <row r="332" spans="1:26" ht="12.95">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row>
    <row r="333" spans="1:26" ht="12.95">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row>
    <row r="334" spans="1:26" ht="12.95">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row>
    <row r="335" spans="1:26" ht="12.95">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row>
    <row r="336" spans="1:26" ht="12.95">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row>
    <row r="337" spans="1:26" ht="12.95">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row>
    <row r="338" spans="1:26" ht="12.95">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row>
    <row r="339" spans="1:26" ht="12.95">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row>
    <row r="340" spans="1:26" ht="12.95">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row>
    <row r="341" spans="1:26" ht="12.95">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row>
    <row r="342" spans="1:26" ht="12.95">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row>
    <row r="343" spans="1:26" ht="12.95">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row>
    <row r="344" spans="1:26" ht="12.95">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row>
    <row r="345" spans="1:26" ht="12.95">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row>
    <row r="346" spans="1:26" ht="12.95">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row>
    <row r="347" spans="1:26" ht="12.95">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row>
    <row r="348" spans="1:26" ht="12.95">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row>
    <row r="349" spans="1:26" ht="12.95">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row>
    <row r="350" spans="1:26" ht="12.95">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row>
    <row r="351" spans="1:26" ht="12.95">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row>
    <row r="352" spans="1:26" ht="12.95">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row>
    <row r="353" spans="1:26" ht="12.95">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row>
    <row r="354" spans="1:26" ht="12.95">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row>
    <row r="355" spans="1:26" ht="12.95">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row>
    <row r="356" spans="1:26" ht="12.95">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row>
    <row r="357" spans="1:26" ht="12.95">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row>
    <row r="358" spans="1:26" ht="12.95">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row>
    <row r="359" spans="1:26" ht="12.95">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row>
    <row r="360" spans="1:26" ht="12.95">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row>
    <row r="361" spans="1:26" ht="12.95">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row>
    <row r="362" spans="1:26" ht="12.95">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row>
    <row r="363" spans="1:26" ht="12.95">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row>
    <row r="364" spans="1:26" ht="12.95">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row>
    <row r="365" spans="1:26" ht="12.95">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row>
    <row r="366" spans="1:26" ht="12.95">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row>
    <row r="367" spans="1:26" ht="12.95">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row>
    <row r="368" spans="1:26" ht="12.95">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row>
    <row r="369" spans="1:26" ht="12.95">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row>
    <row r="370" spans="1:26" ht="12.95">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row>
    <row r="371" spans="1:26" ht="12.95">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row>
    <row r="372" spans="1:26" ht="12.95">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row>
    <row r="373" spans="1:26" ht="12.95">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row>
    <row r="374" spans="1:26" ht="12.95">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row>
    <row r="375" spans="1:26" ht="12.95">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row>
    <row r="376" spans="1:26" ht="12.95">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row>
    <row r="377" spans="1:26" ht="12.95">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row>
    <row r="378" spans="1:26" ht="12.95">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row>
    <row r="379" spans="1:26" ht="12.95">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row>
    <row r="380" spans="1:26" ht="12.95">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row>
    <row r="381" spans="1:26" ht="12.95">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row>
    <row r="382" spans="1:26" ht="12.95">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row>
    <row r="383" spans="1:26" ht="12.95">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row>
    <row r="384" spans="1:26" ht="12.95">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row>
    <row r="385" spans="1:26" ht="12.95">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row>
    <row r="386" spans="1:26" ht="12.95">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row>
    <row r="387" spans="1:26" ht="12.95">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row>
    <row r="388" spans="1:26" ht="12.95">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row>
    <row r="389" spans="1:26" ht="12.95">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row>
    <row r="390" spans="1:26" ht="12.95">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row>
    <row r="391" spans="1:26" ht="12.95">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row>
    <row r="392" spans="1:26" ht="12.95">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row>
    <row r="393" spans="1:26" ht="12.95">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row>
    <row r="394" spans="1:26" ht="12.95">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row>
    <row r="395" spans="1:26" ht="12.95">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row>
    <row r="396" spans="1:26" ht="12.95">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row>
    <row r="397" spans="1:26" ht="12.95">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row>
    <row r="398" spans="1:26" ht="12.95">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row>
    <row r="399" spans="1:26" ht="12.95">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row>
    <row r="400" spans="1:26" ht="12.95">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row>
    <row r="401" spans="1:26" ht="12.95">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row>
    <row r="402" spans="1:26" ht="12.95">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row>
    <row r="403" spans="1:26" ht="12.95">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row>
    <row r="404" spans="1:26" ht="12.95">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row>
    <row r="405" spans="1:26" ht="12.95">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row>
    <row r="406" spans="1:26" ht="12.95">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row>
    <row r="407" spans="1:26" ht="12.95">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row>
    <row r="408" spans="1:26" ht="12.95">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row>
    <row r="409" spans="1:26" ht="12.95">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row>
    <row r="410" spans="1:26" ht="12.95">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row>
    <row r="411" spans="1:26" ht="12.95">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row>
    <row r="412" spans="1:26" ht="12.95">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row>
    <row r="413" spans="1:26" ht="12.95">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row>
    <row r="414" spans="1:26" ht="12.95">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row>
    <row r="415" spans="1:26" ht="12.95">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row>
    <row r="416" spans="1:26" ht="12.95">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row>
    <row r="417" spans="1:26" ht="12.95">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row>
    <row r="418" spans="1:26" ht="12.95">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row>
    <row r="419" spans="1:26" ht="12.95">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row>
    <row r="420" spans="1:26" ht="12.95">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row>
    <row r="421" spans="1:26" ht="12.95">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row>
    <row r="422" spans="1:26" ht="12.95">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row>
    <row r="423" spans="1:26" ht="12.95">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row>
    <row r="424" spans="1:26" ht="12.95">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row>
    <row r="425" spans="1:26" ht="12.95">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row>
    <row r="426" spans="1:26" ht="12.95">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row>
    <row r="427" spans="1:26" ht="12.95">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row>
    <row r="428" spans="1:26" ht="12.95">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row>
    <row r="429" spans="1:26" ht="12.95">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row>
    <row r="430" spans="1:26" ht="12.95">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row>
    <row r="431" spans="1:26" ht="12.95">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row>
    <row r="432" spans="1:26" ht="12.95">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row>
    <row r="433" spans="1:26" ht="12.95">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row>
    <row r="434" spans="1:26" ht="12.95">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row>
    <row r="435" spans="1:26" ht="12.95">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row>
    <row r="436" spans="1:26" ht="12.95">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row>
    <row r="437" spans="1:26" ht="12.95">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row>
    <row r="438" spans="1:26" ht="12.95">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row>
    <row r="439" spans="1:26" ht="12.95">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row>
    <row r="440" spans="1:26" ht="12.95">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row>
    <row r="441" spans="1:26" ht="12.95">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row>
    <row r="442" spans="1:26" ht="12.95">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row>
    <row r="443" spans="1:26" ht="12.95">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row>
    <row r="444" spans="1:26" ht="12.95">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row>
    <row r="445" spans="1:26" ht="12.95">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row>
    <row r="446" spans="1:26" ht="12.95">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row>
    <row r="447" spans="1:26" ht="12.95">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row>
    <row r="448" spans="1:26" ht="12.95">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row>
    <row r="449" spans="1:26" ht="12.95">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row>
    <row r="450" spans="1:26" ht="12.95">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row>
    <row r="451" spans="1:26" ht="12.95">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row>
    <row r="452" spans="1:26" ht="12.95">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row>
    <row r="453" spans="1:26" ht="12.95">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row>
    <row r="454" spans="1:26" ht="12.95">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row>
    <row r="455" spans="1:26" ht="12.95">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row>
    <row r="456" spans="1:26" ht="12.95">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row>
    <row r="457" spans="1:26" ht="12.95">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row>
    <row r="458" spans="1:26" ht="12.95">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row>
    <row r="459" spans="1:26" ht="12.95">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row>
    <row r="460" spans="1:26" ht="12.95">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row>
    <row r="461" spans="1:26" ht="12.95">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row>
    <row r="462" spans="1:26" ht="12.95">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row>
    <row r="463" spans="1:26" ht="12.95">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row>
    <row r="464" spans="1:26" ht="12.95">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row>
    <row r="465" spans="1:26" ht="12.95">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row>
    <row r="466" spans="1:26" ht="12.95">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row>
    <row r="467" spans="1:26" ht="12.95">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row>
    <row r="468" spans="1:26" ht="12.95">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row>
    <row r="469" spans="1:26" ht="12.95">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row>
    <row r="470" spans="1:26" ht="12.95">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row>
    <row r="471" spans="1:26" ht="12.95">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row>
    <row r="472" spans="1:26" ht="12.95">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row>
    <row r="473" spans="1:26" ht="12.95">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row>
    <row r="474" spans="1:26" ht="12.95">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row>
    <row r="475" spans="1:26" ht="12.95">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row>
    <row r="476" spans="1:26" ht="12.95">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row>
    <row r="477" spans="1:26" ht="12.95">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row>
    <row r="478" spans="1:26" ht="12.95">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row>
    <row r="479" spans="1:26" ht="12.95">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row>
    <row r="480" spans="1:26" ht="12.95">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row>
    <row r="481" spans="1:26" ht="12.95">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row>
    <row r="482" spans="1:26" ht="12.95">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row>
    <row r="483" spans="1:26" ht="12.95">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row>
    <row r="484" spans="1:26" ht="12.95">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row>
    <row r="485" spans="1:26" ht="12.95">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row>
    <row r="486" spans="1:26" ht="12.95">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row>
    <row r="487" spans="1:26" ht="12.95">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row>
    <row r="488" spans="1:26" ht="12.95">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row>
    <row r="489" spans="1:26" ht="12.95">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row>
    <row r="490" spans="1:26" ht="12.95">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row>
    <row r="491" spans="1:26" ht="12.95">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row>
    <row r="492" spans="1:26" ht="12.95">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row>
    <row r="493" spans="1:26" ht="12.95">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row>
    <row r="494" spans="1:26" ht="12.95">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row>
    <row r="495" spans="1:26" ht="12.95">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row>
    <row r="496" spans="1:26" ht="12.95">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row>
    <row r="497" spans="1:26" ht="12.95">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row>
    <row r="498" spans="1:26" ht="12.95">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row>
    <row r="499" spans="1:26" ht="12.95">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row>
    <row r="500" spans="1:26" ht="12.95">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row>
    <row r="501" spans="1:26" ht="12.95">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row>
    <row r="502" spans="1:26" ht="12.95">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row>
    <row r="503" spans="1:26" ht="12.95">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row>
    <row r="504" spans="1:26" ht="12.95">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row>
    <row r="505" spans="1:26" ht="12.95">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row>
    <row r="506" spans="1:26" ht="12.95">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row>
    <row r="507" spans="1:26" ht="12.95">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row>
    <row r="508" spans="1:26" ht="12.95">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row>
    <row r="509" spans="1:26" ht="12.95">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row>
    <row r="510" spans="1:26" ht="12.95">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row>
    <row r="511" spans="1:26" ht="12.95">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row>
    <row r="512" spans="1:26" ht="12.95">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row>
    <row r="513" spans="1:26" ht="12.95">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row>
    <row r="514" spans="1:26" ht="12.95">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row>
    <row r="515" spans="1:26" ht="12.95">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row>
    <row r="516" spans="1:26" ht="12.95">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row>
    <row r="517" spans="1:26" ht="12.95">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row>
    <row r="518" spans="1:26" ht="12.95">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row>
    <row r="519" spans="1:26" ht="12.95">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row>
    <row r="520" spans="1:26" ht="12.95">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row>
    <row r="521" spans="1:26" ht="12.95">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row>
    <row r="522" spans="1:26" ht="12.95">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row>
    <row r="523" spans="1:26" ht="12.95">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row>
    <row r="524" spans="1:26" ht="12.95">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row>
    <row r="525" spans="1:26" ht="12.95">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row>
    <row r="526" spans="1:26" ht="12.95">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row>
    <row r="527" spans="1:26" ht="12.95">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row>
    <row r="528" spans="1:26" ht="12.95">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row>
    <row r="529" spans="1:26" ht="12.95">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row>
    <row r="530" spans="1:26" ht="12.95">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row>
    <row r="531" spans="1:26" ht="12.95">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row>
    <row r="532" spans="1:26" ht="12.95">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row>
    <row r="533" spans="1:26" ht="12.95">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row>
    <row r="534" spans="1:26" ht="12.95">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row>
    <row r="535" spans="1:26" ht="12.95">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row>
    <row r="536" spans="1:26" ht="12.95">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row>
    <row r="537" spans="1:26" ht="12.95">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row>
    <row r="538" spans="1:26" ht="12.95">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row>
    <row r="539" spans="1:26" ht="12.95">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row>
    <row r="540" spans="1:26" ht="12.95">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row>
    <row r="541" spans="1:26" ht="12.95">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row>
    <row r="542" spans="1:26" ht="12.95">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row>
    <row r="543" spans="1:26" ht="12.95">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row>
    <row r="544" spans="1:26" ht="12.95">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row>
    <row r="545" spans="1:26" ht="12.95">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row>
    <row r="546" spans="1:26" ht="12.95">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row>
    <row r="547" spans="1:26" ht="12.95">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row>
    <row r="548" spans="1:26" ht="12.95">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row>
    <row r="549" spans="1:26" ht="12.95">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row>
    <row r="550" spans="1:26" ht="12.95">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row>
    <row r="551" spans="1:26" ht="12.95">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row>
    <row r="552" spans="1:26" ht="12.95">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row>
    <row r="553" spans="1:26" ht="12.95">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row>
    <row r="554" spans="1:26" ht="12.95">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row>
    <row r="555" spans="1:26" ht="12.95">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row>
    <row r="556" spans="1:26" ht="12.95">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row>
    <row r="557" spans="1:26" ht="12.95">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row>
    <row r="558" spans="1:26" ht="12.95">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row>
    <row r="559" spans="1:26" ht="12.95">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row>
    <row r="560" spans="1:26" ht="12.95">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row>
    <row r="561" spans="1:26" ht="12.95">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row>
    <row r="562" spans="1:26" ht="12.95">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row>
    <row r="563" spans="1:26" ht="12.95">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row>
    <row r="564" spans="1:26" ht="12.95">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row>
    <row r="565" spans="1:26" ht="12.95">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row>
    <row r="566" spans="1:26" ht="12.95">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row>
    <row r="567" spans="1:26" ht="12.95">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row>
    <row r="568" spans="1:26" ht="12.95">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row>
    <row r="569" spans="1:26" ht="12.95">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row>
    <row r="570" spans="1:26" ht="12.95">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row>
    <row r="571" spans="1:26" ht="12.95">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row>
    <row r="572" spans="1:26" ht="12.95">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row>
    <row r="573" spans="1:26" ht="12.95">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row>
    <row r="574" spans="1:26" ht="12.95">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row>
    <row r="575" spans="1:26" ht="12.95">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row>
    <row r="576" spans="1:26" ht="12.95">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row>
    <row r="577" spans="1:26" ht="12.95">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row>
    <row r="578" spans="1:26" ht="12.95">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row>
    <row r="579" spans="1:26" ht="12.95">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row>
    <row r="580" spans="1:26" ht="12.95">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row>
    <row r="581" spans="1:26" ht="12.95">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row>
    <row r="582" spans="1:26" ht="12.95">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row>
    <row r="583" spans="1:26" ht="12.95">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row>
    <row r="584" spans="1:26" ht="12.95">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row>
    <row r="585" spans="1:26" ht="12.95">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row>
    <row r="586" spans="1:26" ht="12.95">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row>
    <row r="587" spans="1:26" ht="12.95">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row>
    <row r="588" spans="1:26" ht="12.95">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row>
    <row r="589" spans="1:26" ht="12.95">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row>
    <row r="590" spans="1:26" ht="12.95">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row>
    <row r="591" spans="1:26" ht="12.95">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row>
    <row r="592" spans="1:26" ht="12.95">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row>
    <row r="593" spans="1:26" ht="12.95">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row>
    <row r="594" spans="1:26" ht="12.95">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row>
    <row r="595" spans="1:26" ht="12.95">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row>
    <row r="596" spans="1:26" ht="12.95">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row>
    <row r="597" spans="1:26" ht="12.95">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row>
    <row r="598" spans="1:26" ht="12.95">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row>
    <row r="599" spans="1:26" ht="12.95">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row>
    <row r="600" spans="1:26" ht="12.95">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row>
    <row r="601" spans="1:26" ht="12.95">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row>
    <row r="602" spans="1:26" ht="12.95">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row>
    <row r="603" spans="1:26" ht="12.95">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row>
    <row r="604" spans="1:26" ht="12.95">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row>
    <row r="605" spans="1:26" ht="12.95">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row>
    <row r="606" spans="1:26" ht="12.95">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row>
    <row r="607" spans="1:26" ht="12.95">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row>
    <row r="608" spans="1:26" ht="12.95">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row>
    <row r="609" spans="1:26" ht="12.95">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row>
    <row r="610" spans="1:26" ht="12.95">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row>
    <row r="611" spans="1:26" ht="12.95">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row>
    <row r="612" spans="1:26" ht="12.95">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row>
    <row r="613" spans="1:26" ht="12.95">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row>
    <row r="614" spans="1:26" ht="12.95">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row>
    <row r="615" spans="1:26" ht="12.95">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row>
    <row r="616" spans="1:26" ht="12.95">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row>
    <row r="617" spans="1:26" ht="12.95">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row>
    <row r="618" spans="1:26" ht="12.95">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row>
    <row r="619" spans="1:26" ht="12.95">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row>
    <row r="620" spans="1:26" ht="12.95">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row>
    <row r="621" spans="1:26" ht="12.95">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row>
    <row r="622" spans="1:26" ht="12.95">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row>
    <row r="623" spans="1:26" ht="12.95">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row>
    <row r="624" spans="1:26" ht="12.95">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row>
    <row r="625" spans="1:26" ht="12.95">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row>
    <row r="626" spans="1:26" ht="12.95">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row>
    <row r="627" spans="1:26" ht="12.95">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row>
    <row r="628" spans="1:26" ht="12.95">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row>
    <row r="629" spans="1:26" ht="12.95">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row>
    <row r="630" spans="1:26" ht="12.95">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row>
    <row r="631" spans="1:26" ht="12.95">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row>
    <row r="632" spans="1:26" ht="12.95">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row>
    <row r="633" spans="1:26" ht="12.95">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row>
    <row r="634" spans="1:26" ht="12.95">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row>
    <row r="635" spans="1:26" ht="12.95">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row>
    <row r="636" spans="1:26" ht="12.95">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row>
    <row r="637" spans="1:26" ht="12.95">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row>
    <row r="638" spans="1:26" ht="12.95">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row>
    <row r="639" spans="1:26" ht="12.95">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row>
    <row r="640" spans="1:26" ht="12.95">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row>
    <row r="641" spans="1:26" ht="12.95">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row>
    <row r="642" spans="1:26" ht="12.95">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row>
    <row r="643" spans="1:26" ht="12.95">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row>
    <row r="644" spans="1:26" ht="12.95">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row>
    <row r="645" spans="1:26" ht="12.95">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row>
    <row r="646" spans="1:26" ht="12.95">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row>
    <row r="647" spans="1:26" ht="12.95">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row>
    <row r="648" spans="1:26" ht="12.95">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row>
    <row r="649" spans="1:26" ht="12.95">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row>
    <row r="650" spans="1:26" ht="12.95">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row>
    <row r="651" spans="1:26" ht="12.95">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row>
    <row r="652" spans="1:26" ht="12.95">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row>
    <row r="653" spans="1:26" ht="12.95">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row>
    <row r="654" spans="1:26" ht="12.95">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row>
    <row r="655" spans="1:26" ht="12.95">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row>
    <row r="656" spans="1:26" ht="12.95">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row>
    <row r="657" spans="1:26" ht="12.95">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row>
    <row r="658" spans="1:26" ht="12.95">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row>
    <row r="659" spans="1:26" ht="12.95">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row>
    <row r="660" spans="1:26" ht="12.95">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row>
    <row r="661" spans="1:26" ht="12.95">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row>
    <row r="662" spans="1:26" ht="12.95">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row>
    <row r="663" spans="1:26" ht="12.95">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row>
    <row r="664" spans="1:26" ht="12.95">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row>
    <row r="665" spans="1:26" ht="12.95">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row>
    <row r="666" spans="1:26" ht="12.95">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row>
    <row r="667" spans="1:26" ht="12.95">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row>
    <row r="668" spans="1:26" ht="12.95">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row>
    <row r="669" spans="1:26" ht="12.95">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row>
    <row r="670" spans="1:26" ht="12.95">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row>
    <row r="671" spans="1:26" ht="12.95">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row>
    <row r="672" spans="1:26" ht="12.95">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row>
    <row r="673" spans="1:26" ht="12.95">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row>
    <row r="674" spans="1:26" ht="12.95">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row>
    <row r="675" spans="1:26" ht="12.95">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row>
    <row r="676" spans="1:26" ht="12.95">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row>
    <row r="677" spans="1:26" ht="12.95">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row>
    <row r="678" spans="1:26" ht="12.95">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row>
    <row r="679" spans="1:26" ht="12.95">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row>
    <row r="680" spans="1:26" ht="12.95">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row>
    <row r="681" spans="1:26" ht="12.95">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row>
    <row r="682" spans="1:26" ht="12.95">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row>
    <row r="683" spans="1:26" ht="12.95">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row>
    <row r="684" spans="1:26" ht="12.95">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row>
    <row r="685" spans="1:26" ht="12.95">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row>
    <row r="686" spans="1:26" ht="12.95">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row>
    <row r="687" spans="1:26" ht="12.95">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row>
    <row r="688" spans="1:26" ht="12.95">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row>
    <row r="689" spans="1:26" ht="12.95">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row>
    <row r="690" spans="1:26" ht="12.95">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row>
    <row r="691" spans="1:26" ht="12.95">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row>
    <row r="692" spans="1:26" ht="12.95">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row>
    <row r="693" spans="1:26" ht="12.95">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row>
    <row r="694" spans="1:26" ht="12.95">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row>
    <row r="695" spans="1:26" ht="12.95">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row>
    <row r="696" spans="1:26" ht="12.95">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row>
    <row r="697" spans="1:26" ht="12.95">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row>
    <row r="698" spans="1:26" ht="12.95">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row>
    <row r="699" spans="1:26" ht="12.95">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row>
    <row r="700" spans="1:26" ht="12.95">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row>
    <row r="701" spans="1:26" ht="12.95">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row>
    <row r="702" spans="1:26" ht="12.95">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row>
    <row r="703" spans="1:26" ht="12.95">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row>
    <row r="704" spans="1:26" ht="12.95">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row>
    <row r="705" spans="1:26" ht="12.95">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row>
    <row r="706" spans="1:26" ht="12.95">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row>
    <row r="707" spans="1:26" ht="12.95">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row>
    <row r="708" spans="1:26" ht="12.95">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row>
    <row r="709" spans="1:26" ht="12.95">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row>
    <row r="710" spans="1:26" ht="12.95">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row>
    <row r="711" spans="1:26" ht="12.95">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row>
    <row r="712" spans="1:26" ht="12.95">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row>
    <row r="713" spans="1:26" ht="12.95">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row>
    <row r="714" spans="1:26" ht="12.95">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row>
    <row r="715" spans="1:26" ht="12.95">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row>
    <row r="716" spans="1:26" ht="12.95">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row>
    <row r="717" spans="1:26" ht="12.95">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row>
    <row r="718" spans="1:26" ht="12.95">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row>
    <row r="719" spans="1:26" ht="12.95">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row>
    <row r="720" spans="1:26" ht="12.95">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row>
    <row r="721" spans="1:26" ht="12.95">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row>
    <row r="722" spans="1:26" ht="12.95">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row>
    <row r="723" spans="1:26" ht="12.95">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row>
    <row r="724" spans="1:26" ht="12.95">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row>
    <row r="725" spans="1:26" ht="12.95">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row>
    <row r="726" spans="1:26" ht="12.95">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row>
    <row r="727" spans="1:26" ht="12.95">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row>
    <row r="728" spans="1:26" ht="12.95">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row>
    <row r="729" spans="1:26" ht="12.95">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row>
    <row r="730" spans="1:26" ht="12.95">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row>
    <row r="731" spans="1:26" ht="12.95">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row>
    <row r="732" spans="1:26" ht="12.95">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row>
    <row r="733" spans="1:26" ht="12.95">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row>
    <row r="734" spans="1:26" ht="12.95">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row>
    <row r="735" spans="1:26" ht="12.95">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row>
    <row r="736" spans="1:26" ht="12.95">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row>
    <row r="737" spans="1:26" ht="12.95">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row>
    <row r="738" spans="1:26" ht="12.95">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row>
    <row r="739" spans="1:26" ht="12.95">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row>
    <row r="740" spans="1:26" ht="12.95">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row>
    <row r="741" spans="1:26" ht="12.95">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row>
    <row r="742" spans="1:26" ht="12.95">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row>
    <row r="743" spans="1:26" ht="12.95">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row>
    <row r="744" spans="1:26" ht="12.95">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row>
    <row r="745" spans="1:26" ht="12.95">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row>
    <row r="746" spans="1:26" ht="12.95">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row>
    <row r="747" spans="1:26" ht="12.95">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row>
    <row r="748" spans="1:26" ht="12.95">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row>
    <row r="749" spans="1:26" ht="12.95">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row>
    <row r="750" spans="1:26" ht="12.95">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row>
    <row r="751" spans="1:26" ht="12.95">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row>
    <row r="752" spans="1:26" ht="12.95">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row>
    <row r="753" spans="1:26" ht="12.95">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row>
    <row r="754" spans="1:26" ht="12.95">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row>
    <row r="755" spans="1:26" ht="12.95">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row>
    <row r="756" spans="1:26" ht="12.95">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row>
    <row r="757" spans="1:26" ht="12.95">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row>
    <row r="758" spans="1:26" ht="12.95">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row>
    <row r="759" spans="1:26" ht="12.95">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row>
    <row r="760" spans="1:26" ht="12.95">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row>
    <row r="761" spans="1:26" ht="12.95">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row>
    <row r="762" spans="1:26" ht="12.95">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row>
    <row r="763" spans="1:26" ht="12.95">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row>
    <row r="764" spans="1:26" ht="12.95">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row>
    <row r="765" spans="1:26" ht="12.95">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row>
    <row r="766" spans="1:26" ht="12.95">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row>
    <row r="767" spans="1:26" ht="12.95">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row>
    <row r="768" spans="1:26" ht="12.95">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row>
    <row r="769" spans="1:26" ht="12.95">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row>
    <row r="770" spans="1:26" ht="12.95">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row>
    <row r="771" spans="1:26" ht="12.95">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row>
    <row r="772" spans="1:26" ht="12.95">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row>
    <row r="773" spans="1:26" ht="12.95">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row>
    <row r="774" spans="1:26" ht="12.95">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row>
    <row r="775" spans="1:26" ht="12.95">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row>
    <row r="776" spans="1:26" ht="12.95">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row>
    <row r="777" spans="1:26" ht="12.95">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row>
    <row r="778" spans="1:26" ht="12.95">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row>
    <row r="779" spans="1:26" ht="12.95">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row>
    <row r="780" spans="1:26" ht="12.95">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row>
    <row r="781" spans="1:26" ht="12.95">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row>
    <row r="782" spans="1:26" ht="12.95">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row>
    <row r="783" spans="1:26" ht="12.95">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row>
    <row r="784" spans="1:26" ht="12.95">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row>
    <row r="785" spans="1:26" ht="12.95">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row>
    <row r="786" spans="1:26" ht="12.95">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row>
    <row r="787" spans="1:26" ht="12.95">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row>
    <row r="788" spans="1:26" ht="12.95">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row>
    <row r="789" spans="1:26" ht="12.95">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row>
    <row r="790" spans="1:26" ht="12.95">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row>
    <row r="791" spans="1:26" ht="12.95">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row>
    <row r="792" spans="1:26" ht="12.95">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row>
    <row r="793" spans="1:26" ht="12.95">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row>
    <row r="794" spans="1:26" ht="12.95">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row>
    <row r="795" spans="1:26" ht="12.95">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row>
    <row r="796" spans="1:26" ht="12.95">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row>
    <row r="797" spans="1:26" ht="12.95">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row>
    <row r="798" spans="1:26" ht="12.95">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row>
    <row r="799" spans="1:26" ht="12.95">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row>
    <row r="800" spans="1:26" ht="12.95">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row>
    <row r="801" spans="1:26" ht="12.95">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row>
    <row r="802" spans="1:26" ht="12.95">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row>
    <row r="803" spans="1:26" ht="12.95">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row>
    <row r="804" spans="1:26" ht="12.95">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row>
    <row r="805" spans="1:26" ht="12.95">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row>
    <row r="806" spans="1:26" ht="12.95">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row>
    <row r="807" spans="1:26" ht="12.95">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row>
    <row r="808" spans="1:26" ht="12.95">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row>
    <row r="809" spans="1:26" ht="12.95">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row>
    <row r="810" spans="1:26" ht="12.95">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row>
    <row r="811" spans="1:26" ht="12.95">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row>
    <row r="812" spans="1:26" ht="12.95">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row>
    <row r="813" spans="1:26" ht="12.95">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row>
    <row r="814" spans="1:26" ht="12.95">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row>
    <row r="815" spans="1:26" ht="12.95">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row>
    <row r="816" spans="1:26" ht="12.95">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row>
    <row r="817" spans="1:26" ht="12.95">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row>
    <row r="818" spans="1:26" ht="12.95">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row>
    <row r="819" spans="1:26" ht="12.95">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row>
    <row r="820" spans="1:26" ht="12.95">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row>
    <row r="821" spans="1:26" ht="12.95">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row>
    <row r="822" spans="1:26" ht="12.95">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row>
    <row r="823" spans="1:26" ht="12.95">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row>
    <row r="824" spans="1:26" ht="12.95">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row>
    <row r="825" spans="1:26" ht="12.95">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row>
    <row r="826" spans="1:26" ht="12.95">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row>
    <row r="827" spans="1:26" ht="12.95">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row>
    <row r="828" spans="1:26" ht="12.95">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row>
    <row r="829" spans="1:26" ht="12.95">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row>
    <row r="830" spans="1:26" ht="12.95">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row>
    <row r="831" spans="1:26" ht="12.95">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row>
    <row r="832" spans="1:26" ht="12.95">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row>
    <row r="833" spans="1:26" ht="12.95">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row>
    <row r="834" spans="1:26" ht="12.95">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row>
    <row r="835" spans="1:26" ht="12.95">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row>
    <row r="836" spans="1:26" ht="12.95">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row>
    <row r="837" spans="1:26" ht="12.95">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row>
    <row r="838" spans="1:26" ht="12.95">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row>
    <row r="839" spans="1:26" ht="12.95">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row>
    <row r="840" spans="1:26" ht="12.95">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row>
    <row r="841" spans="1:26" ht="12.95">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row>
    <row r="842" spans="1:26" ht="12.95">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row>
    <row r="843" spans="1:26" ht="12.95">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row>
    <row r="844" spans="1:26" ht="12.95">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row>
    <row r="845" spans="1:26" ht="12.95">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row>
    <row r="846" spans="1:26" ht="12.95">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row>
    <row r="847" spans="1:26" ht="12.95">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row>
    <row r="848" spans="1:26" ht="12.95">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row>
    <row r="849" spans="1:26" ht="12.95">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row>
    <row r="850" spans="1:26" ht="12.95">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row>
    <row r="851" spans="1:26" ht="12.95">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row>
    <row r="852" spans="1:26" ht="12.95">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row>
    <row r="853" spans="1:26" ht="12.95">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row>
    <row r="854" spans="1:26" ht="12.95">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row>
    <row r="855" spans="1:26" ht="12.95">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row>
    <row r="856" spans="1:26" ht="12.95">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row>
    <row r="857" spans="1:26" ht="12.95">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row>
    <row r="858" spans="1:26" ht="12.95">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row>
    <row r="859" spans="1:26" ht="12.95">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row>
    <row r="860" spans="1:26" ht="12.95">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row>
    <row r="861" spans="1:26" ht="12.95">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row>
    <row r="862" spans="1:26" ht="12.95">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row>
    <row r="863" spans="1:26" ht="12.95">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row>
    <row r="864" spans="1:26" ht="12.95">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row>
    <row r="865" spans="1:26" ht="12.95">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row>
    <row r="866" spans="1:26" ht="12.95">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row>
    <row r="867" spans="1:26" ht="12.95">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row>
    <row r="868" spans="1:26" ht="12.95">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row>
    <row r="869" spans="1:26" ht="12.95">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row>
    <row r="870" spans="1:26" ht="12.95">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row>
    <row r="871" spans="1:26" ht="12.95">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row>
    <row r="872" spans="1:26" ht="12.95">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row>
    <row r="873" spans="1:26" ht="12.95">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row>
    <row r="874" spans="1:26" ht="12.95">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row>
    <row r="875" spans="1:26" ht="12.95">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row>
    <row r="876" spans="1:26" ht="12.95">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row>
    <row r="877" spans="1:26" ht="12.95">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row>
    <row r="878" spans="1:26" ht="12.95">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row>
    <row r="879" spans="1:26" ht="12.95">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row>
    <row r="880" spans="1:26" ht="12.95">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row>
    <row r="881" spans="1:26" ht="12.95">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row>
    <row r="882" spans="1:26" ht="12.95">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row>
    <row r="883" spans="1:26" ht="12.95">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row>
    <row r="884" spans="1:26" ht="12.95">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row>
    <row r="885" spans="1:26" ht="12.95">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row>
    <row r="886" spans="1:26" ht="12.95">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row>
    <row r="887" spans="1:26" ht="12.95">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row>
    <row r="888" spans="1:26" ht="12.95">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row>
    <row r="889" spans="1:26" ht="12.95">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row>
    <row r="890" spans="1:26" ht="12.95">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row>
    <row r="891" spans="1:26" ht="12.95">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row>
    <row r="892" spans="1:26" ht="12.95">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row>
    <row r="893" spans="1:26" ht="12.95">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row>
    <row r="894" spans="1:26" ht="12.95">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row>
    <row r="895" spans="1:26" ht="12.95">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row>
    <row r="896" spans="1:26" ht="12.95">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row>
    <row r="897" spans="1:26" ht="12.95">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row>
    <row r="898" spans="1:26" ht="12.95">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row>
    <row r="899" spans="1:26" ht="12.95">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row>
    <row r="900" spans="1:26" ht="12.95">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row>
    <row r="901" spans="1:26" ht="12.95">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row>
    <row r="902" spans="1:26" ht="12.95">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row>
    <row r="903" spans="1:26" ht="12.95">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row>
    <row r="904" spans="1:26" ht="12.95">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row>
    <row r="905" spans="1:26" ht="12.95">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row>
    <row r="906" spans="1:26" ht="12.95">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row>
    <row r="907" spans="1:26" ht="12.95">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row>
    <row r="908" spans="1:26" ht="12.95">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row>
    <row r="909" spans="1:26" ht="12.95">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row>
    <row r="910" spans="1:26" ht="12.95">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row>
    <row r="911" spans="1:26" ht="12.95">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row>
    <row r="912" spans="1:26" ht="12.95">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row>
    <row r="913" spans="1:26" ht="12.95">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row>
    <row r="914" spans="1:26" ht="12.95">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row>
    <row r="915" spans="1:26" ht="12.95">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row>
    <row r="916" spans="1:26" ht="12.95">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row>
    <row r="917" spans="1:26" ht="12.95">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row>
    <row r="918" spans="1:26" ht="12.95">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row>
    <row r="919" spans="1:26" ht="12.95">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row>
    <row r="920" spans="1:26" ht="12.95">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row>
    <row r="921" spans="1:26" ht="12.95">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row>
    <row r="922" spans="1:26" ht="12.95">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row>
    <row r="923" spans="1:26" ht="12.95">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row>
    <row r="924" spans="1:26" ht="12.95">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row>
    <row r="925" spans="1:26" ht="12.95">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row>
    <row r="926" spans="1:26" ht="12.95">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row>
    <row r="927" spans="1:26" ht="12.95">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row>
    <row r="928" spans="1:26" ht="12.95">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row>
    <row r="929" spans="1:26" ht="12.95">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row>
    <row r="930" spans="1:26" ht="12.95">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row>
    <row r="931" spans="1:26" ht="12.95">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row>
    <row r="932" spans="1:26" ht="12.95">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row>
    <row r="933" spans="1:26" ht="12.95">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row>
    <row r="934" spans="1:26" ht="12.95">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row>
    <row r="935" spans="1:26" ht="12.95">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row>
    <row r="936" spans="1:26" ht="12.95">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row>
    <row r="937" spans="1:26" ht="12.95">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row>
    <row r="938" spans="1:26" ht="12.95">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row>
    <row r="939" spans="1:26" ht="12.95">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row>
    <row r="940" spans="1:26" ht="12.95">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row>
    <row r="941" spans="1:26" ht="12.95">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row>
    <row r="942" spans="1:26" ht="12.95">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row>
    <row r="943" spans="1:26" ht="12.95">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row>
    <row r="944" spans="1:26" ht="12.95">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row>
    <row r="945" spans="1:26" ht="12.95">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row>
    <row r="946" spans="1:26" ht="12.95">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row>
    <row r="947" spans="1:26" ht="12.95">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row>
    <row r="948" spans="1:26" ht="12.95">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row>
    <row r="949" spans="1:26" ht="12.95">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row>
    <row r="950" spans="1:26" ht="12.95">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row>
    <row r="951" spans="1:26" ht="12.95">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row>
    <row r="952" spans="1:26" ht="12.95">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row>
    <row r="953" spans="1:26" ht="12.95">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row>
  </sheetData>
  <mergeCells count="69">
    <mergeCell ref="A17:M17"/>
    <mergeCell ref="A18:D18"/>
    <mergeCell ref="E18:F18"/>
    <mergeCell ref="H18:M24"/>
    <mergeCell ref="A19:D19"/>
    <mergeCell ref="E19:F19"/>
    <mergeCell ref="A23:D23"/>
    <mergeCell ref="E23:F23"/>
    <mergeCell ref="A24:D24"/>
    <mergeCell ref="E24:F24"/>
    <mergeCell ref="A13:D13"/>
    <mergeCell ref="A14:G14"/>
    <mergeCell ref="H14:M16"/>
    <mergeCell ref="A15:D15"/>
    <mergeCell ref="A16:D16"/>
    <mergeCell ref="A40:D40"/>
    <mergeCell ref="E40:F40"/>
    <mergeCell ref="A42:D42"/>
    <mergeCell ref="E42:F42"/>
    <mergeCell ref="H36:M40"/>
    <mergeCell ref="H42:M42"/>
    <mergeCell ref="A36:G36"/>
    <mergeCell ref="A37:D37"/>
    <mergeCell ref="E37:F37"/>
    <mergeCell ref="E38:F38"/>
    <mergeCell ref="A41:M41"/>
    <mergeCell ref="A38:D38"/>
    <mergeCell ref="A39:D39"/>
    <mergeCell ref="A26:G26"/>
    <mergeCell ref="H26:M28"/>
    <mergeCell ref="A29:M29"/>
    <mergeCell ref="H30:M34"/>
    <mergeCell ref="E39:F39"/>
    <mergeCell ref="A34:D34"/>
    <mergeCell ref="E34:F34"/>
    <mergeCell ref="A28:D28"/>
    <mergeCell ref="A30:D30"/>
    <mergeCell ref="A27:D27"/>
    <mergeCell ref="A31:D31"/>
    <mergeCell ref="A32:D32"/>
    <mergeCell ref="E32:F32"/>
    <mergeCell ref="A33:D33"/>
    <mergeCell ref="E33:F33"/>
    <mergeCell ref="A25:D25"/>
    <mergeCell ref="A20:D20"/>
    <mergeCell ref="E20:F20"/>
    <mergeCell ref="A21:D21"/>
    <mergeCell ref="E21:F21"/>
    <mergeCell ref="A22:D22"/>
    <mergeCell ref="E22:F22"/>
    <mergeCell ref="A5:M5"/>
    <mergeCell ref="H6:M6"/>
    <mergeCell ref="A10:D10"/>
    <mergeCell ref="A11:D11"/>
    <mergeCell ref="A6:F6"/>
    <mergeCell ref="A7:G7"/>
    <mergeCell ref="H7:M12"/>
    <mergeCell ref="A8:G8"/>
    <mergeCell ref="A9:D9"/>
    <mergeCell ref="E9:F9"/>
    <mergeCell ref="E10:F10"/>
    <mergeCell ref="E11:F11"/>
    <mergeCell ref="A12:D12"/>
    <mergeCell ref="E12:F12"/>
    <mergeCell ref="A1:M1"/>
    <mergeCell ref="A2:M2"/>
    <mergeCell ref="A3:H3"/>
    <mergeCell ref="I3:M3"/>
    <mergeCell ref="A4:M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987"/>
  <sheetViews>
    <sheetView workbookViewId="0">
      <selection activeCell="B2" sqref="B2"/>
    </sheetView>
  </sheetViews>
  <sheetFormatPr defaultColWidth="12.5703125" defaultRowHeight="15.75" customHeight="1"/>
  <cols>
    <col min="1" max="1" width="38.85546875" customWidth="1"/>
    <col min="2" max="2" width="42.28515625" customWidth="1"/>
    <col min="3" max="3" width="34.5703125" customWidth="1"/>
  </cols>
  <sheetData>
    <row r="1" spans="1:26" ht="12.95">
      <c r="A1" s="23" t="s">
        <v>44</v>
      </c>
      <c r="B1" s="24" t="s">
        <v>45</v>
      </c>
      <c r="D1" s="25"/>
      <c r="E1" s="25"/>
      <c r="F1" s="25"/>
      <c r="G1" s="25"/>
      <c r="H1" s="25"/>
      <c r="I1" s="25"/>
      <c r="J1" s="25"/>
      <c r="K1" s="25"/>
      <c r="L1" s="25"/>
      <c r="M1" s="25"/>
      <c r="N1" s="25"/>
      <c r="O1" s="25"/>
      <c r="P1" s="25"/>
      <c r="Q1" s="25"/>
      <c r="R1" s="25"/>
      <c r="S1" s="25"/>
      <c r="T1" s="25"/>
      <c r="U1" s="25"/>
      <c r="V1" s="25"/>
      <c r="W1" s="25"/>
      <c r="X1" s="25"/>
      <c r="Y1" s="25"/>
      <c r="Z1" s="25"/>
    </row>
    <row r="2" spans="1:26" ht="12.95">
      <c r="A2" s="25" t="s">
        <v>46</v>
      </c>
      <c r="B2" s="26">
        <v>0.65</v>
      </c>
      <c r="C2" s="25"/>
      <c r="D2" s="25"/>
      <c r="E2" s="25"/>
      <c r="F2" s="25"/>
      <c r="G2" s="25"/>
      <c r="H2" s="25"/>
      <c r="I2" s="25"/>
      <c r="J2" s="25"/>
      <c r="K2" s="25"/>
      <c r="L2" s="25"/>
      <c r="M2" s="25"/>
      <c r="N2" s="25"/>
      <c r="O2" s="25"/>
      <c r="P2" s="25"/>
      <c r="Q2" s="25"/>
      <c r="R2" s="25"/>
      <c r="S2" s="25"/>
      <c r="T2" s="25"/>
      <c r="U2" s="25"/>
      <c r="V2" s="25"/>
      <c r="W2" s="25"/>
      <c r="X2" s="25"/>
      <c r="Y2" s="25"/>
      <c r="Z2" s="25"/>
    </row>
    <row r="3" spans="1:26" ht="12.95">
      <c r="A3" s="25"/>
      <c r="B3" s="25"/>
      <c r="C3" s="25"/>
      <c r="D3" s="25"/>
      <c r="E3" s="25"/>
      <c r="F3" s="25"/>
      <c r="G3" s="25"/>
      <c r="H3" s="25"/>
      <c r="I3" s="25"/>
      <c r="J3" s="25"/>
      <c r="K3" s="25"/>
      <c r="L3" s="25"/>
      <c r="M3" s="25"/>
      <c r="N3" s="25"/>
      <c r="O3" s="25"/>
      <c r="P3" s="25"/>
      <c r="Q3" s="25"/>
      <c r="R3" s="25"/>
      <c r="S3" s="25"/>
      <c r="T3" s="25"/>
      <c r="U3" s="25"/>
      <c r="V3" s="25"/>
      <c r="W3" s="25"/>
      <c r="X3" s="25"/>
      <c r="Y3" s="25"/>
      <c r="Z3" s="25"/>
    </row>
    <row r="4" spans="1:26" ht="12.95">
      <c r="A4" s="27"/>
      <c r="B4" s="27"/>
      <c r="C4" s="25"/>
      <c r="D4" s="25"/>
      <c r="E4" s="25"/>
      <c r="F4" s="25"/>
      <c r="G4" s="25"/>
      <c r="H4" s="25"/>
      <c r="I4" s="25"/>
      <c r="J4" s="25"/>
      <c r="K4" s="25"/>
      <c r="L4" s="25"/>
      <c r="M4" s="25"/>
      <c r="N4" s="25"/>
      <c r="O4" s="25"/>
      <c r="P4" s="25"/>
      <c r="Q4" s="25"/>
      <c r="R4" s="25"/>
      <c r="S4" s="25"/>
      <c r="T4" s="25"/>
      <c r="U4" s="25"/>
      <c r="V4" s="25"/>
      <c r="W4" s="25"/>
      <c r="X4" s="25"/>
      <c r="Y4" s="25"/>
      <c r="Z4" s="25"/>
    </row>
    <row r="5" spans="1:26" ht="12.95">
      <c r="A5" s="25"/>
      <c r="B5" s="25"/>
      <c r="C5" s="25"/>
      <c r="D5" s="25"/>
      <c r="E5" s="25"/>
      <c r="F5" s="25"/>
      <c r="G5" s="25"/>
      <c r="H5" s="25"/>
      <c r="I5" s="25"/>
      <c r="J5" s="25"/>
      <c r="K5" s="25"/>
      <c r="L5" s="25"/>
      <c r="M5" s="25"/>
      <c r="N5" s="25"/>
      <c r="O5" s="25"/>
      <c r="P5" s="25"/>
      <c r="Q5" s="25"/>
      <c r="R5" s="25"/>
      <c r="S5" s="25"/>
      <c r="T5" s="25"/>
      <c r="U5" s="25"/>
      <c r="V5" s="25"/>
      <c r="W5" s="25"/>
      <c r="X5" s="25"/>
      <c r="Y5" s="25"/>
      <c r="Z5" s="25"/>
    </row>
    <row r="6" spans="1:26" ht="39">
      <c r="A6" s="28" t="s">
        <v>47</v>
      </c>
      <c r="B6" s="24" t="s">
        <v>48</v>
      </c>
      <c r="C6" s="25"/>
      <c r="D6" s="25"/>
      <c r="E6" s="25"/>
      <c r="F6" s="25"/>
      <c r="G6" s="25"/>
      <c r="H6" s="25"/>
      <c r="I6" s="25"/>
      <c r="J6" s="25"/>
      <c r="K6" s="25"/>
      <c r="L6" s="25"/>
      <c r="M6" s="25"/>
      <c r="N6" s="25"/>
      <c r="O6" s="25"/>
      <c r="P6" s="25"/>
      <c r="Q6" s="25"/>
      <c r="R6" s="25"/>
      <c r="S6" s="25"/>
      <c r="T6" s="25"/>
      <c r="U6" s="25"/>
      <c r="V6" s="25"/>
      <c r="W6" s="25"/>
      <c r="X6" s="25"/>
      <c r="Y6" s="25"/>
      <c r="Z6" s="25"/>
    </row>
    <row r="7" spans="1:26" ht="12.95">
      <c r="A7" s="25" t="s">
        <v>49</v>
      </c>
      <c r="B7" s="29" t="s">
        <v>50</v>
      </c>
      <c r="C7" s="25"/>
      <c r="D7" s="25"/>
      <c r="E7" s="25"/>
      <c r="F7" s="25"/>
      <c r="G7" s="25"/>
      <c r="H7" s="25"/>
      <c r="I7" s="25"/>
      <c r="J7" s="25"/>
      <c r="K7" s="25"/>
      <c r="L7" s="25"/>
      <c r="M7" s="25"/>
      <c r="N7" s="25"/>
      <c r="O7" s="25"/>
      <c r="P7" s="25"/>
      <c r="Q7" s="25"/>
      <c r="R7" s="25"/>
      <c r="S7" s="25"/>
      <c r="T7" s="25"/>
      <c r="U7" s="25"/>
      <c r="V7" s="25"/>
      <c r="W7" s="25"/>
      <c r="X7" s="25"/>
      <c r="Y7" s="25"/>
      <c r="Z7" s="25"/>
    </row>
    <row r="8" spans="1:26" ht="12.95">
      <c r="A8" s="25"/>
      <c r="B8" s="25"/>
      <c r="C8" s="25"/>
      <c r="D8" s="25"/>
      <c r="E8" s="25"/>
      <c r="F8" s="25"/>
      <c r="G8" s="25"/>
      <c r="H8" s="25"/>
      <c r="I8" s="25"/>
      <c r="J8" s="25"/>
      <c r="K8" s="25"/>
      <c r="L8" s="25"/>
      <c r="M8" s="25"/>
      <c r="N8" s="25"/>
      <c r="O8" s="25"/>
      <c r="P8" s="25"/>
      <c r="Q8" s="25"/>
      <c r="R8" s="25"/>
      <c r="S8" s="25"/>
      <c r="T8" s="25"/>
      <c r="U8" s="25"/>
      <c r="V8" s="25"/>
      <c r="W8" s="25"/>
      <c r="X8" s="25"/>
      <c r="Y8" s="25"/>
      <c r="Z8" s="25"/>
    </row>
    <row r="9" spans="1:26" ht="39">
      <c r="A9" s="25" t="s">
        <v>51</v>
      </c>
      <c r="B9" s="29" t="s">
        <v>52</v>
      </c>
      <c r="C9" s="25"/>
      <c r="D9" s="25"/>
      <c r="E9" s="25"/>
      <c r="F9" s="25"/>
      <c r="G9" s="25"/>
      <c r="H9" s="25"/>
      <c r="I9" s="29"/>
      <c r="J9" s="25"/>
      <c r="K9" s="25"/>
      <c r="L9" s="25"/>
      <c r="M9" s="25"/>
      <c r="N9" s="25"/>
      <c r="O9" s="25"/>
      <c r="P9" s="25"/>
      <c r="Q9" s="25"/>
      <c r="R9" s="25"/>
      <c r="S9" s="25"/>
      <c r="T9" s="25"/>
      <c r="U9" s="25"/>
      <c r="V9" s="25"/>
      <c r="W9" s="25"/>
      <c r="X9" s="25"/>
      <c r="Y9" s="25"/>
      <c r="Z9" s="25"/>
    </row>
    <row r="10" spans="1:26" ht="12.95">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row>
    <row r="11" spans="1:26" ht="26.1">
      <c r="A11" s="25" t="s">
        <v>53</v>
      </c>
      <c r="B11" s="29" t="s">
        <v>54</v>
      </c>
      <c r="C11" s="25"/>
      <c r="D11" s="25"/>
      <c r="E11" s="25"/>
      <c r="F11" s="25"/>
      <c r="G11" s="25"/>
      <c r="H11" s="25"/>
      <c r="I11" s="25"/>
      <c r="J11" s="25"/>
      <c r="K11" s="25"/>
      <c r="L11" s="25"/>
      <c r="M11" s="25"/>
      <c r="N11" s="25"/>
      <c r="O11" s="25"/>
      <c r="P11" s="25"/>
      <c r="Q11" s="25"/>
      <c r="R11" s="25"/>
      <c r="S11" s="25"/>
      <c r="T11" s="25"/>
      <c r="U11" s="25"/>
      <c r="V11" s="25"/>
      <c r="W11" s="25"/>
      <c r="X11" s="25"/>
      <c r="Y11" s="25"/>
      <c r="Z11" s="25"/>
    </row>
    <row r="12" spans="1:26" ht="12.95">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row>
    <row r="13" spans="1:26" ht="12.95">
      <c r="A13" s="25" t="s">
        <v>55</v>
      </c>
      <c r="B13" s="25" t="s">
        <v>56</v>
      </c>
      <c r="C13" s="25"/>
      <c r="D13" s="25"/>
      <c r="E13" s="25"/>
      <c r="F13" s="25"/>
      <c r="G13" s="25"/>
      <c r="H13" s="25"/>
      <c r="I13" s="25"/>
      <c r="J13" s="25"/>
      <c r="K13" s="25"/>
      <c r="L13" s="25"/>
      <c r="M13" s="25"/>
      <c r="N13" s="25"/>
      <c r="O13" s="25"/>
      <c r="P13" s="25"/>
      <c r="Q13" s="25"/>
      <c r="R13" s="25"/>
      <c r="S13" s="25"/>
      <c r="T13" s="25"/>
      <c r="U13" s="25"/>
      <c r="V13" s="25"/>
      <c r="W13" s="25"/>
      <c r="X13" s="25"/>
      <c r="Y13" s="25"/>
      <c r="Z13" s="25"/>
    </row>
    <row r="14" spans="1:26" ht="12.95">
      <c r="A14" s="25" t="s">
        <v>57</v>
      </c>
      <c r="B14" s="25" t="s">
        <v>58</v>
      </c>
      <c r="C14" s="25"/>
      <c r="D14" s="25"/>
      <c r="E14" s="25"/>
      <c r="F14" s="25"/>
      <c r="G14" s="25"/>
      <c r="H14" s="25"/>
      <c r="I14" s="25"/>
      <c r="J14" s="25"/>
      <c r="K14" s="25"/>
      <c r="L14" s="25"/>
      <c r="M14" s="25"/>
      <c r="N14" s="25"/>
      <c r="O14" s="25"/>
      <c r="P14" s="25"/>
      <c r="Q14" s="25"/>
      <c r="R14" s="25"/>
      <c r="S14" s="25"/>
      <c r="T14" s="25"/>
      <c r="U14" s="25"/>
      <c r="V14" s="25"/>
      <c r="W14" s="25"/>
      <c r="X14" s="25"/>
      <c r="Y14" s="25"/>
      <c r="Z14" s="25"/>
    </row>
    <row r="15" spans="1:26" ht="12.95">
      <c r="A15" s="25" t="s">
        <v>59</v>
      </c>
      <c r="B15" s="25" t="s">
        <v>60</v>
      </c>
      <c r="C15" s="25"/>
      <c r="D15" s="25"/>
      <c r="E15" s="25"/>
      <c r="F15" s="25"/>
      <c r="G15" s="25"/>
      <c r="H15" s="25"/>
      <c r="I15" s="25"/>
      <c r="J15" s="25"/>
      <c r="K15" s="25"/>
      <c r="L15" s="25"/>
      <c r="M15" s="25"/>
      <c r="N15" s="25"/>
      <c r="O15" s="25"/>
      <c r="P15" s="25"/>
      <c r="Q15" s="25"/>
      <c r="R15" s="25"/>
      <c r="S15" s="25"/>
      <c r="T15" s="25"/>
      <c r="U15" s="25"/>
      <c r="V15" s="25"/>
      <c r="W15" s="25"/>
      <c r="X15" s="25"/>
      <c r="Y15" s="25"/>
      <c r="Z15" s="25"/>
    </row>
    <row r="16" spans="1:26" ht="12.9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row>
    <row r="17" spans="1:26" ht="12.95">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row>
    <row r="18" spans="1:26" ht="12.9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row>
    <row r="19" spans="1:26" ht="12.95">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row>
    <row r="20" spans="1:26" ht="12.95">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row>
    <row r="21" spans="1:26" ht="12.95">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6" ht="12.9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row>
    <row r="23" spans="1:26" ht="12.9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ht="12.9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ht="12.9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row>
    <row r="26" spans="1:26" ht="12.9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ht="12.9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ht="12.9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1:26" ht="12.9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1:26" ht="12.9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1:26" ht="12.9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1:26" ht="12.9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row>
    <row r="33" spans="1:26" ht="12.9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row>
    <row r="34" spans="1:26" ht="12.9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row>
    <row r="35" spans="1:26" ht="12.9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1:26" ht="12.9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row>
    <row r="37" spans="1:26" ht="12.9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row>
    <row r="38" spans="1:26" ht="12.9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ht="12.9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row>
    <row r="40" spans="1:26" ht="12.9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row>
    <row r="41" spans="1:26" ht="12.9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row>
    <row r="42" spans="1:26" ht="12.9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26" ht="12.9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26" ht="12.9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26" ht="12.9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ht="12.9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26" ht="12.9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26" ht="12.9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6" ht="12.9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1:26" ht="12.9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row>
    <row r="51" spans="1:26" ht="12.9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ht="12.9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row>
    <row r="53" spans="1:26" ht="12.9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1:26" ht="12.9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row>
    <row r="55" spans="1:26" ht="12.9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6" ht="12.9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row>
    <row r="57" spans="1:26" ht="12.9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row>
    <row r="58" spans="1:26" ht="12.9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row>
    <row r="59" spans="1:26" ht="12.9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row>
    <row r="60" spans="1:26" ht="12.9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row>
    <row r="61" spans="1:26" ht="12.9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row>
    <row r="62" spans="1:26" ht="12.9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row>
    <row r="63" spans="1:26" ht="12.9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row>
    <row r="64" spans="1:26" ht="12.9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row>
    <row r="65" spans="1:26" ht="12.9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row>
    <row r="66" spans="1:26" ht="12.9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6" ht="12.9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ht="12.9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row>
    <row r="69" spans="1:26" ht="12.9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row>
    <row r="70" spans="1:26" ht="12.9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row>
    <row r="71" spans="1:26" ht="12.9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row>
    <row r="72" spans="1:26" ht="12.9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row>
    <row r="73" spans="1:26" ht="12.9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row>
    <row r="74" spans="1:26" ht="12.9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row>
    <row r="75" spans="1:26" ht="12.9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row>
    <row r="76" spans="1:26" ht="12.9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row>
    <row r="77" spans="1:26" ht="12.9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row>
    <row r="78" spans="1:26" ht="12.9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spans="1:26" ht="12.9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row>
    <row r="80" spans="1:26" ht="12.9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ht="12.9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row>
    <row r="82" spans="1:26" ht="12.9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row>
    <row r="83" spans="1:26" ht="12.9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row>
    <row r="84" spans="1:26" ht="12.9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1:26" ht="12.9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row>
    <row r="86" spans="1:26" ht="12.9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row>
    <row r="87" spans="1:26" ht="12.9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1:26" ht="12.9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spans="1:26" ht="12.9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ht="12.9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spans="1:26" ht="12.9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spans="1:26" ht="12.9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spans="1:26" ht="12.9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spans="1:26" ht="12.9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spans="1:26" ht="12.9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row>
    <row r="96" spans="1:26" ht="12.9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spans="1:26" ht="12.9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spans="1:26" ht="12.9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row>
    <row r="99" spans="1:26" ht="12.9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spans="1:26" ht="12.9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spans="1:26" ht="12.9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spans="1:26" ht="12.9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spans="1:26" ht="12.9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spans="1:26" ht="12.9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26" ht="12.9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1:26" ht="12.9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spans="1:26" ht="12.9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spans="1:26" ht="12.9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spans="1:26" ht="12.9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1:26" ht="12.9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spans="1:26" ht="12.9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1:26" ht="12.9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spans="1:26" ht="12.9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spans="1:26" ht="12.9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spans="1:26" ht="12.9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spans="1:26" ht="12.9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spans="1:26" ht="12.9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spans="1:26" ht="12.9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spans="1:26" ht="12.9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spans="1:26" ht="12.9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spans="1:26" ht="12.9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1:26" ht="12.9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spans="1:26" ht="12.9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1:26" ht="12.9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spans="1:26" ht="12.9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spans="1:26" ht="12.9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spans="1:26" ht="12.9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spans="1:26" ht="12.9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spans="1:26" ht="12.9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spans="1:26" ht="12.9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spans="1:26" ht="12.9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spans="1:26" ht="12.9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spans="1:26" ht="12.9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1:26" ht="12.9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spans="1:26" ht="12.9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spans="1:26" ht="12.9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spans="1:26" ht="12.9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spans="1:26" ht="12.9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spans="1:26" ht="12.9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spans="1:26" ht="12.9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spans="1:26" ht="12.9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spans="1:26" ht="12.9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spans="1:26" ht="12.9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spans="1:26" ht="12.9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spans="1:26" ht="12.9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spans="1:26" ht="12.9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spans="1:26" ht="12.9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spans="1:26" ht="12.9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spans="1:26" ht="12.9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spans="1:26" ht="12.9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spans="1:26" ht="12.9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spans="1:26" ht="12.9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spans="1:26" ht="12.9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spans="1:26" ht="12.9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spans="1:26" ht="12.9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spans="1:26" ht="12.9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spans="1:26" ht="12.9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spans="1:26" ht="12.9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spans="1:26" ht="12.9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spans="1:26" ht="12.9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spans="1:26" ht="12.9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spans="1:26" ht="12.9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spans="1:26" ht="12.9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spans="1:26" ht="12.9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spans="1:26" ht="12.9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spans="1:26" ht="12.9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spans="1:26" ht="12.9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spans="1:26" ht="12.9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spans="1:26" ht="12.9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spans="1:26" ht="12.9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spans="1:26" ht="12.9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spans="1:26" ht="12.9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spans="1:26" ht="12.9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spans="1:26" ht="12.9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spans="1:26" ht="12.9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spans="1:26" ht="12.9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spans="1:26" ht="12.9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spans="1:26" ht="12.9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spans="1:26" ht="12.9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spans="1:26" ht="12.9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spans="1:26" ht="12.9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spans="1:26" ht="12.9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spans="1:26" ht="12.9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spans="1:26" ht="12.9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spans="1:26" ht="12.9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spans="1:26" ht="12.9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spans="1:26" ht="12.9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spans="1:26" ht="12.9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spans="1:26" ht="12.9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spans="1:26" ht="12.9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spans="1:26" ht="12.9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spans="1:26" ht="12.9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spans="1:26" ht="12.9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spans="1:26" ht="12.9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spans="1:26" ht="12.9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spans="1:26" ht="12.9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spans="1:26" ht="12.9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spans="1:26" ht="12.9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spans="1:26" ht="12.9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spans="1:26" ht="12.9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spans="1:26" ht="12.9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spans="1:26" ht="12.9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spans="1:26" ht="12.9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spans="1:26" ht="12.9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spans="1:26" ht="12.9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spans="1:26" ht="12.9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spans="1:26" ht="12.9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spans="1:26" ht="12.9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spans="1:26" ht="12.9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spans="1:26" ht="12.9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spans="1:26" ht="12.9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spans="1:26" ht="12.9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spans="1:26" ht="12.9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spans="1:26" ht="12.9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spans="1:26" ht="12.9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spans="1:26" ht="12.9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spans="1:26" ht="12.9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spans="1:26" ht="12.9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spans="1:26" ht="12.9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spans="1:26" ht="12.9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spans="1:26" ht="12.9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spans="1:26" ht="12.9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spans="1:26" ht="12.9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spans="1:26" ht="12.9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spans="1:26" ht="12.9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spans="1:26" ht="12.9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spans="1:26" ht="12.9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spans="1:26" ht="12.9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spans="1:26" ht="12.9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spans="1:26" ht="12.9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spans="1:26" ht="12.9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spans="1:26" ht="12.9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spans="1:26" ht="12.9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spans="1:26" ht="12.9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spans="1:26" ht="12.9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spans="1:26" ht="12.9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spans="1:26" ht="12.9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spans="1:26" ht="12.9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spans="1:26" ht="12.9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spans="1:26" ht="12.9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spans="1:26" ht="12.9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spans="1:26" ht="12.9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spans="1:26" ht="12.9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spans="1:26" ht="12.9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spans="1:26" ht="12.9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spans="1:26" ht="12.9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spans="1:26" ht="12.9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spans="1:26" ht="12.9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spans="1:26" ht="12.9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spans="1:26" ht="12.9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spans="1:26" ht="12.9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spans="1:26" ht="12.9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spans="1:26" ht="12.9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spans="1:26" ht="12.9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spans="1:26" ht="12.9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spans="1:26" ht="12.9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spans="1:26" ht="12.9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spans="1:26" ht="12.9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spans="1:26" ht="12.9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spans="1:26" ht="12.9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spans="1:26" ht="12.9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spans="1:26" ht="12.9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spans="1:26" ht="12.9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spans="1:26" ht="12.9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spans="1:26" ht="12.9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spans="1:26" ht="12.9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spans="1:26" ht="12.9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spans="1:26" ht="12.9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spans="1:26" ht="12.9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spans="1:26" ht="12.9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spans="1:26" ht="12.9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spans="1:26" ht="12.9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spans="1:26" ht="12.9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spans="1:26" ht="12.9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spans="1:26" ht="12.9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spans="1:26" ht="12.9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spans="1:26" ht="12.9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spans="1:26" ht="12.9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spans="1:26" ht="12.9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spans="1:26" ht="12.9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spans="1:26" ht="12.9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spans="1:26" ht="12.9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spans="1:26" ht="12.9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spans="1:26" ht="12.9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spans="1:26" ht="12.9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spans="1:26" ht="12.9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spans="1:26" ht="12.9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spans="1:26" ht="12.9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spans="1:26" ht="12.9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spans="1:26" ht="12.9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spans="1:26" ht="12.9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spans="1:26" ht="12.9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spans="1:26" ht="12.9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spans="1:26" ht="12.9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spans="1:26" ht="12.9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spans="1:26" ht="12.9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spans="1:26" ht="12.9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spans="1:26" ht="12.9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spans="1:26" ht="12.9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spans="1:26" ht="12.9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spans="1:26" ht="12.9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spans="1:26" ht="12.9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spans="1:26" ht="12.9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spans="1:26" ht="12.9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spans="1:26" ht="12.9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spans="1:26" ht="12.9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spans="1:26" ht="12.9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spans="1:26" ht="12.9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spans="1:26" ht="12.9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spans="1:26" ht="12.9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spans="1:26" ht="12.9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spans="1:26" ht="12.9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spans="1:26" ht="12.9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spans="1:26" ht="12.9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spans="1:26" ht="12.9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spans="1:26" ht="12.9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spans="1:26" ht="12.9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spans="1:26" ht="12.9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spans="1:26" ht="12.9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spans="1:26" ht="12.9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spans="1:26" ht="12.9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spans="1:26" ht="12.9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spans="1:26" ht="12.9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spans="1:26" ht="12.9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spans="1:26" ht="12.9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spans="1:26" ht="12.9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spans="1:26" ht="12.9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spans="1:26" ht="12.9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spans="1:26" ht="12.9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spans="1:26" ht="12.9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spans="1:26" ht="12.9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spans="1:26" ht="12.9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spans="1:26" ht="12.9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spans="1:26" ht="12.9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spans="1:26" ht="12.9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spans="1:26" ht="12.9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spans="1:26" ht="12.9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spans="1:26" ht="12.9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spans="1:26" ht="12.9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spans="1:26" ht="12.9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spans="1:26" ht="12.9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spans="1:26" ht="12.9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spans="1:26" ht="12.9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spans="1:26" ht="12.9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spans="1:26" ht="12.9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spans="1:26" ht="12.9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spans="1:26" ht="12.9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spans="1:26" ht="12.9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spans="1:26" ht="12.9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spans="1:26" ht="12.9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spans="1:26" ht="12.9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spans="1:26" ht="12.9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spans="1:26" ht="12.9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spans="1:26" ht="12.9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spans="1:26" ht="12.9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spans="1:26" ht="12.9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spans="1:26" ht="12.9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spans="1:26" ht="12.9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spans="1:26" ht="12.9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spans="1:26" ht="12.9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row r="361" spans="1:26" ht="12.95">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row>
    <row r="362" spans="1:26" ht="12.95">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row>
    <row r="363" spans="1:26" ht="12.95">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row>
    <row r="364" spans="1:26" ht="12.95">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row>
    <row r="365" spans="1:26" ht="12.95">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row>
    <row r="366" spans="1:26" ht="12.95">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row>
    <row r="367" spans="1:26" ht="12.95">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row>
    <row r="368" spans="1:26" ht="12.95">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row>
    <row r="369" spans="1:26" ht="12.95">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row>
    <row r="370" spans="1:26" ht="12.95">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row>
    <row r="371" spans="1:26" ht="12.95">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row>
    <row r="372" spans="1:26" ht="12.95">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row>
    <row r="373" spans="1:26" ht="12.95">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row>
    <row r="374" spans="1:26" ht="12.95">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row>
    <row r="375" spans="1:26" ht="12.95">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row>
    <row r="376" spans="1:26" ht="12.95">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row>
    <row r="377" spans="1:26" ht="12.95">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row>
    <row r="378" spans="1:26" ht="12.95">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row>
    <row r="379" spans="1:26" ht="12.95">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row>
    <row r="380" spans="1:26" ht="12.95">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row>
    <row r="381" spans="1:26" ht="12.95">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row>
    <row r="382" spans="1:26" ht="12.95">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row>
    <row r="383" spans="1:26" ht="12.95">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row>
    <row r="384" spans="1:26" ht="12.95">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row>
    <row r="385" spans="1:26" ht="12.95">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row>
    <row r="386" spans="1:26" ht="12.95">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row>
    <row r="387" spans="1:26" ht="12.95">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row>
    <row r="388" spans="1:26" ht="12.95">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row>
    <row r="389" spans="1:26" ht="12.95">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row>
    <row r="390" spans="1:26" ht="12.95">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row>
    <row r="391" spans="1:26" ht="12.95">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row>
    <row r="392" spans="1:26" ht="12.95">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row>
    <row r="393" spans="1:26" ht="12.95">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row>
    <row r="394" spans="1:26" ht="12.95">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row>
    <row r="395" spans="1:26" ht="12.95">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row>
    <row r="396" spans="1:26" ht="12.95">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row>
    <row r="397" spans="1:26" ht="12.95">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row>
    <row r="398" spans="1:26" ht="12.95">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row>
    <row r="399" spans="1:26" ht="12.9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row>
    <row r="400" spans="1:26" ht="12.95">
      <c r="A400" s="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row>
    <row r="401" spans="1:26" ht="12.95">
      <c r="A401" s="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row>
    <row r="402" spans="1:26" ht="12.95">
      <c r="A402" s="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row>
    <row r="403" spans="1:26" ht="12.95">
      <c r="A403" s="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row>
    <row r="404" spans="1:26" ht="12.95">
      <c r="A404" s="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row>
    <row r="405" spans="1:26" ht="12.95">
      <c r="A405" s="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row>
    <row r="406" spans="1:26" ht="12.95">
      <c r="A406" s="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row>
    <row r="407" spans="1:26" ht="12.95">
      <c r="A407" s="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row>
    <row r="408" spans="1:26" ht="12.95">
      <c r="A408" s="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row>
    <row r="409" spans="1:26" ht="12.95">
      <c r="A409" s="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row>
    <row r="410" spans="1:26" ht="12.95">
      <c r="A410" s="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row>
    <row r="411" spans="1:26" ht="12.95">
      <c r="A411" s="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row>
    <row r="412" spans="1:26" ht="12.95">
      <c r="A412" s="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row>
    <row r="413" spans="1:26" ht="12.95">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row>
    <row r="414" spans="1:26" ht="12.95">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row>
    <row r="415" spans="1:26" ht="12.95">
      <c r="A415" s="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row>
    <row r="416" spans="1:26" ht="12.95">
      <c r="A416" s="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row>
    <row r="417" spans="1:26" ht="12.95">
      <c r="A417" s="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row>
    <row r="418" spans="1:26" ht="12.95">
      <c r="A418" s="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row>
    <row r="419" spans="1:26" ht="12.95">
      <c r="A419" s="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row>
    <row r="420" spans="1:26" ht="12.95">
      <c r="A420" s="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row>
    <row r="421" spans="1:26" ht="12.95">
      <c r="A421" s="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row>
    <row r="422" spans="1:26" ht="12.95">
      <c r="A422" s="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row>
    <row r="423" spans="1:26" ht="12.95">
      <c r="A423" s="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row>
    <row r="424" spans="1:26" ht="12.95">
      <c r="A424" s="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row>
    <row r="425" spans="1:26" ht="12.95">
      <c r="A425" s="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row>
    <row r="426" spans="1:26" ht="12.95">
      <c r="A426" s="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row>
    <row r="427" spans="1:26" ht="12.95">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row>
    <row r="428" spans="1:26" ht="12.95">
      <c r="A428" s="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row>
    <row r="429" spans="1:26" ht="12.95">
      <c r="A429" s="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row>
    <row r="430" spans="1:26" ht="12.95">
      <c r="A430" s="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row>
    <row r="431" spans="1:26" ht="12.95">
      <c r="A431" s="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row>
    <row r="432" spans="1:26" ht="12.95">
      <c r="A432" s="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row>
    <row r="433" spans="1:26" ht="12.9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row>
    <row r="434" spans="1:26" ht="12.95">
      <c r="A434" s="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row>
    <row r="435" spans="1:26" ht="12.95">
      <c r="A435" s="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row>
    <row r="436" spans="1:26" ht="12.95">
      <c r="A436" s="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row>
    <row r="437" spans="1:26" ht="12.95">
      <c r="A437" s="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row>
    <row r="438" spans="1:26" ht="12.95">
      <c r="A438" s="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row>
    <row r="439" spans="1:26" ht="12.95">
      <c r="A439" s="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row>
    <row r="440" spans="1:26" ht="12.95">
      <c r="A440" s="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row>
    <row r="441" spans="1:26" ht="12.95">
      <c r="A441" s="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row>
    <row r="442" spans="1:26" ht="12.95">
      <c r="A442" s="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row>
    <row r="443" spans="1:26" ht="12.95">
      <c r="A443" s="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row>
    <row r="444" spans="1:26" ht="12.95">
      <c r="A444" s="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row>
    <row r="445" spans="1:26" ht="12.95">
      <c r="A445" s="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row>
    <row r="446" spans="1:26" ht="12.95">
      <c r="A446" s="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row>
    <row r="447" spans="1:26" ht="12.95">
      <c r="A447" s="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row>
    <row r="448" spans="1:26" ht="12.95">
      <c r="A448" s="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row>
    <row r="449" spans="1:26" ht="12.95">
      <c r="A449" s="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row>
    <row r="450" spans="1:26" ht="12.95">
      <c r="A450" s="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row>
    <row r="451" spans="1:26" ht="12.95">
      <c r="A451" s="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ht="12.95">
      <c r="A452" s="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row>
    <row r="453" spans="1:26" ht="12.95">
      <c r="A453" s="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row>
    <row r="454" spans="1:26" ht="12.95">
      <c r="A454" s="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row>
    <row r="455" spans="1:26" ht="12.95">
      <c r="A455" s="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row>
    <row r="456" spans="1:26" ht="12.95">
      <c r="A456" s="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row>
    <row r="457" spans="1:26" ht="12.95">
      <c r="A457" s="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row>
    <row r="458" spans="1:26" ht="12.95">
      <c r="A458" s="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row>
    <row r="459" spans="1:26" ht="12.95">
      <c r="A459" s="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row>
    <row r="460" spans="1:26" ht="12.95">
      <c r="A460" s="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row>
    <row r="461" spans="1:26" ht="12.95">
      <c r="A461" s="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row>
    <row r="462" spans="1:26" ht="12.95">
      <c r="A462" s="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row>
    <row r="463" spans="1:26" ht="12.95">
      <c r="A463" s="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row>
    <row r="464" spans="1:26" ht="12.95">
      <c r="A464" s="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row>
    <row r="465" spans="1:26" ht="12.95">
      <c r="A465" s="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row>
    <row r="466" spans="1:26" ht="12.9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row>
    <row r="467" spans="1:26" ht="12.95">
      <c r="A467" s="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row>
    <row r="468" spans="1:26" ht="12.95">
      <c r="A468" s="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row>
    <row r="469" spans="1:26" ht="12.95">
      <c r="A469" s="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row>
    <row r="470" spans="1:26" ht="12.95">
      <c r="A470" s="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row>
    <row r="471" spans="1:26" ht="12.95">
      <c r="A471" s="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row>
    <row r="472" spans="1:26" ht="12.95">
      <c r="A472" s="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row>
    <row r="473" spans="1:26" ht="12.95">
      <c r="A473" s="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row>
    <row r="474" spans="1:26" ht="12.95">
      <c r="A474" s="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row>
    <row r="475" spans="1:26" ht="12.95">
      <c r="A475" s="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row>
    <row r="476" spans="1:26" ht="12.95">
      <c r="A476" s="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row>
    <row r="477" spans="1:26" ht="12.95">
      <c r="A477" s="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row>
    <row r="478" spans="1:26" ht="12.95">
      <c r="A478" s="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row>
    <row r="479" spans="1:26" ht="12.95">
      <c r="A479" s="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row>
    <row r="480" spans="1:26" ht="12.95">
      <c r="A480" s="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row>
    <row r="481" spans="1:26" ht="12.95">
      <c r="A481" s="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row>
    <row r="482" spans="1:26" ht="12.95">
      <c r="A482" s="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row>
    <row r="483" spans="1:26" ht="12.95">
      <c r="A483" s="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row>
    <row r="484" spans="1:26" ht="12.95">
      <c r="A484" s="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row>
    <row r="485" spans="1:26" ht="12.95">
      <c r="A485" s="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row>
    <row r="486" spans="1:26" ht="12.95">
      <c r="A486" s="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row>
    <row r="487" spans="1:26" ht="12.95">
      <c r="A487" s="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row>
    <row r="488" spans="1:26" ht="12.95">
      <c r="A488" s="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row>
    <row r="489" spans="1:26" ht="12.95">
      <c r="A489" s="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row>
    <row r="490" spans="1:26" ht="12.95">
      <c r="A490" s="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row>
    <row r="491" spans="1:26" ht="12.95">
      <c r="A491" s="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row>
    <row r="492" spans="1:26" ht="12.95">
      <c r="A492" s="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row>
    <row r="493" spans="1:26" ht="12.95">
      <c r="A493" s="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row>
    <row r="494" spans="1:26" ht="12.95">
      <c r="A494" s="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row>
    <row r="495" spans="1:26" ht="12.95">
      <c r="A495" s="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row>
    <row r="496" spans="1:26" ht="12.95">
      <c r="A496" s="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row>
    <row r="497" spans="1:26" ht="12.95">
      <c r="A497" s="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row>
    <row r="498" spans="1:26" ht="12.95">
      <c r="A498" s="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row>
    <row r="499" spans="1:26" ht="12.95">
      <c r="A499" s="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row>
    <row r="500" spans="1:26" ht="12.95">
      <c r="A500" s="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row>
    <row r="501" spans="1:26" ht="12.95">
      <c r="A501" s="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row>
    <row r="502" spans="1:26" ht="12.95">
      <c r="A502" s="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row>
    <row r="503" spans="1:26" ht="12.95">
      <c r="A503" s="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row>
    <row r="504" spans="1:26" ht="12.95">
      <c r="A504" s="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row>
    <row r="505" spans="1:26" ht="12.95">
      <c r="A505" s="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row>
    <row r="506" spans="1:26" ht="12.95">
      <c r="A506" s="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row>
    <row r="507" spans="1:26" ht="12.95">
      <c r="A507" s="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row>
    <row r="508" spans="1:26" ht="12.95">
      <c r="A508" s="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row>
    <row r="509" spans="1:26" ht="12.95">
      <c r="A509" s="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row>
    <row r="510" spans="1:26" ht="12.95">
      <c r="A510" s="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row>
    <row r="511" spans="1:26" ht="12.95">
      <c r="A511" s="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row>
    <row r="512" spans="1:26" ht="12.95">
      <c r="A512" s="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row>
    <row r="513" spans="1:26" ht="12.95">
      <c r="A513" s="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row>
    <row r="514" spans="1:26" ht="12.95">
      <c r="A514" s="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row>
    <row r="515" spans="1:26" ht="12.95">
      <c r="A515" s="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row>
    <row r="516" spans="1:26" ht="12.95">
      <c r="A516" s="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row>
    <row r="517" spans="1:26" ht="12.95">
      <c r="A517" s="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row>
    <row r="518" spans="1:26" ht="12.95">
      <c r="A518" s="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row>
    <row r="519" spans="1:26" ht="12.95">
      <c r="A519" s="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row>
    <row r="520" spans="1:26" ht="12.95">
      <c r="A520" s="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row>
    <row r="521" spans="1:26" ht="12.95">
      <c r="A521" s="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row>
    <row r="522" spans="1:26" ht="12.95">
      <c r="A522" s="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row>
    <row r="523" spans="1:26" ht="12.95">
      <c r="A523" s="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row>
    <row r="524" spans="1:26" ht="12.95">
      <c r="A524" s="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row>
    <row r="525" spans="1:26" ht="12.95">
      <c r="A525" s="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row>
    <row r="526" spans="1:26" ht="12.95">
      <c r="A526" s="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row>
    <row r="527" spans="1:26" ht="12.95">
      <c r="A527" s="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row>
    <row r="528" spans="1:26" ht="12.95">
      <c r="A528" s="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row>
    <row r="529" spans="1:26" ht="12.95">
      <c r="A529" s="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row>
    <row r="530" spans="1:26" ht="12.95">
      <c r="A530" s="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row>
    <row r="531" spans="1:26" ht="12.95">
      <c r="A531" s="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row>
    <row r="532" spans="1:26" ht="12.95">
      <c r="A532" s="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row>
    <row r="533" spans="1:26" ht="12.95">
      <c r="A533" s="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row>
    <row r="534" spans="1:26" ht="12.95">
      <c r="A534" s="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row>
    <row r="535" spans="1:26" ht="12.95">
      <c r="A535" s="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row>
    <row r="536" spans="1:26" ht="12.95">
      <c r="A536" s="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row>
    <row r="537" spans="1:26" ht="12.95">
      <c r="A537" s="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row>
    <row r="538" spans="1:26" ht="12.95">
      <c r="A538" s="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row>
    <row r="539" spans="1:26" ht="12.95">
      <c r="A539" s="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row>
    <row r="540" spans="1:26" ht="12.95">
      <c r="A540" s="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row>
    <row r="541" spans="1:26" ht="12.95">
      <c r="A541" s="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row>
    <row r="542" spans="1:26" ht="12.95">
      <c r="A542" s="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row>
    <row r="543" spans="1:26" ht="12.95">
      <c r="A543" s="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row>
    <row r="544" spans="1:26" ht="12.95">
      <c r="A544" s="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row>
    <row r="545" spans="1:26" ht="12.95">
      <c r="A545" s="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row>
    <row r="546" spans="1:26" ht="12.95">
      <c r="A546" s="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row>
    <row r="547" spans="1:26" ht="12.95">
      <c r="A547" s="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row>
    <row r="548" spans="1:26" ht="12.95">
      <c r="A548" s="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row>
    <row r="549" spans="1:26" ht="12.95">
      <c r="A549" s="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row>
    <row r="550" spans="1:26" ht="12.95">
      <c r="A550" s="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row>
    <row r="551" spans="1:26" ht="12.95">
      <c r="A551" s="25"/>
      <c r="B551" s="25"/>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row>
    <row r="552" spans="1:26" ht="12.95">
      <c r="A552" s="25"/>
      <c r="B552" s="25"/>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row>
    <row r="553" spans="1:26" ht="12.95">
      <c r="A553" s="25"/>
      <c r="B553" s="25"/>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row>
    <row r="554" spans="1:26" ht="12.95">
      <c r="A554" s="25"/>
      <c r="B554" s="25"/>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row>
    <row r="555" spans="1:26" ht="12.95">
      <c r="A555" s="25"/>
      <c r="B555" s="25"/>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row>
    <row r="556" spans="1:26" ht="12.95">
      <c r="A556" s="25"/>
      <c r="B556" s="25"/>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row>
    <row r="557" spans="1:26" ht="12.95">
      <c r="A557" s="25"/>
      <c r="B557" s="25"/>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row>
    <row r="558" spans="1:26" ht="12.95">
      <c r="A558" s="25"/>
      <c r="B558" s="25"/>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row>
    <row r="559" spans="1:26" ht="12.95">
      <c r="A559" s="25"/>
      <c r="B559" s="25"/>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row>
    <row r="560" spans="1:26" ht="12.95">
      <c r="A560" s="25"/>
      <c r="B560" s="25"/>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row>
    <row r="561" spans="1:26" ht="12.95">
      <c r="A561" s="25"/>
      <c r="B561" s="25"/>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row>
    <row r="562" spans="1:26" ht="12.95">
      <c r="A562" s="25"/>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row>
    <row r="563" spans="1:26" ht="12.95">
      <c r="A563" s="25"/>
      <c r="B563" s="25"/>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row>
    <row r="564" spans="1:26" ht="12.95">
      <c r="A564" s="25"/>
      <c r="B564" s="25"/>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row>
    <row r="565" spans="1:26" ht="12.95">
      <c r="A565" s="25"/>
      <c r="B565" s="25"/>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row>
    <row r="566" spans="1:26" ht="12.95">
      <c r="A566" s="25"/>
      <c r="B566" s="25"/>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row>
    <row r="567" spans="1:26" ht="12.95">
      <c r="A567" s="25"/>
      <c r="B567" s="25"/>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row>
    <row r="568" spans="1:26" ht="12.95">
      <c r="A568" s="25"/>
      <c r="B568" s="25"/>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row>
    <row r="569" spans="1:26" ht="12.95">
      <c r="A569" s="25"/>
      <c r="B569" s="25"/>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row>
    <row r="570" spans="1:26" ht="12.95">
      <c r="A570" s="25"/>
      <c r="B570" s="25"/>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row>
    <row r="571" spans="1:26" ht="12.95">
      <c r="A571" s="25"/>
      <c r="B571" s="25"/>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row>
    <row r="572" spans="1:26" ht="12.95">
      <c r="A572" s="25"/>
      <c r="B572" s="25"/>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row>
    <row r="573" spans="1:26" ht="12.95">
      <c r="A573" s="25"/>
      <c r="B573" s="25"/>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row>
    <row r="574" spans="1:26" ht="12.95">
      <c r="A574" s="25"/>
      <c r="B574" s="25"/>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row>
    <row r="575" spans="1:26" ht="12.95">
      <c r="A575" s="25"/>
      <c r="B575" s="25"/>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row>
    <row r="576" spans="1:26" ht="12.95">
      <c r="A576" s="25"/>
      <c r="B576" s="25"/>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row>
    <row r="577" spans="1:26" ht="12.95">
      <c r="A577" s="25"/>
      <c r="B577" s="25"/>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row>
    <row r="578" spans="1:26" ht="12.95">
      <c r="A578" s="25"/>
      <c r="B578" s="25"/>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row>
    <row r="579" spans="1:26" ht="12.95">
      <c r="A579" s="25"/>
      <c r="B579" s="25"/>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row>
    <row r="580" spans="1:26" ht="12.95">
      <c r="A580" s="25"/>
      <c r="B580" s="25"/>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row>
    <row r="581" spans="1:26" ht="12.95">
      <c r="A581" s="25"/>
      <c r="B581" s="25"/>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row>
    <row r="582" spans="1:26" ht="12.95">
      <c r="A582" s="25"/>
      <c r="B582" s="25"/>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row>
    <row r="583" spans="1:26" ht="12.95">
      <c r="A583" s="25"/>
      <c r="B583" s="25"/>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row>
    <row r="584" spans="1:26" ht="12.95">
      <c r="A584" s="25"/>
      <c r="B584" s="25"/>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row>
    <row r="585" spans="1:26" ht="12.95">
      <c r="A585" s="25"/>
      <c r="B585" s="25"/>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row>
    <row r="586" spans="1:26" ht="12.95">
      <c r="A586" s="25"/>
      <c r="B586" s="25"/>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row>
    <row r="587" spans="1:26" ht="12.95">
      <c r="A587" s="25"/>
      <c r="B587" s="25"/>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row>
    <row r="588" spans="1:26" ht="12.95">
      <c r="A588" s="25"/>
      <c r="B588" s="25"/>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row>
    <row r="589" spans="1:26" ht="12.95">
      <c r="A589" s="25"/>
      <c r="B589" s="25"/>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row>
    <row r="590" spans="1:26" ht="12.95">
      <c r="A590" s="25"/>
      <c r="B590" s="25"/>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row>
    <row r="591" spans="1:26" ht="12.95">
      <c r="A591" s="25"/>
      <c r="B591" s="25"/>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row>
    <row r="592" spans="1:26" ht="12.95">
      <c r="A592" s="25"/>
      <c r="B592" s="25"/>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row>
    <row r="593" spans="1:26" ht="12.95">
      <c r="A593" s="25"/>
      <c r="B593" s="25"/>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row>
    <row r="594" spans="1:26" ht="12.95">
      <c r="A594" s="25"/>
      <c r="B594" s="25"/>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row>
    <row r="595" spans="1:26" ht="12.95">
      <c r="A595" s="25"/>
      <c r="B595" s="25"/>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row>
    <row r="596" spans="1:26" ht="12.95">
      <c r="A596" s="25"/>
      <c r="B596" s="25"/>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row>
    <row r="597" spans="1:26" ht="12.95">
      <c r="A597" s="25"/>
      <c r="B597" s="25"/>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row>
    <row r="598" spans="1:26" ht="12.95">
      <c r="A598" s="25"/>
      <c r="B598" s="25"/>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row>
    <row r="599" spans="1:26" ht="12.95">
      <c r="A599" s="25"/>
      <c r="B599" s="25"/>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row>
    <row r="600" spans="1:26" ht="12.95">
      <c r="A600" s="25"/>
      <c r="B600" s="25"/>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row>
    <row r="601" spans="1:26" ht="12.95">
      <c r="A601" s="25"/>
      <c r="B601" s="25"/>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row>
    <row r="602" spans="1:26" ht="12.95">
      <c r="A602" s="25"/>
      <c r="B602" s="25"/>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row>
    <row r="603" spans="1:26" ht="12.95">
      <c r="A603" s="25"/>
      <c r="B603" s="25"/>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row>
    <row r="604" spans="1:26" ht="12.95">
      <c r="A604" s="25"/>
      <c r="B604" s="25"/>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row>
    <row r="605" spans="1:26" ht="12.95">
      <c r="A605" s="25"/>
      <c r="B605" s="25"/>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row>
    <row r="606" spans="1:26" ht="12.95">
      <c r="A606" s="25"/>
      <c r="B606" s="25"/>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row>
    <row r="607" spans="1:26" ht="12.95">
      <c r="A607" s="25"/>
      <c r="B607" s="25"/>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row>
    <row r="608" spans="1:26" ht="12.95">
      <c r="A608" s="25"/>
      <c r="B608" s="25"/>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row>
    <row r="609" spans="1:26" ht="12.95">
      <c r="A609" s="25"/>
      <c r="B609" s="25"/>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row>
    <row r="610" spans="1:26" ht="12.95">
      <c r="A610" s="25"/>
      <c r="B610" s="25"/>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row>
    <row r="611" spans="1:26" ht="12.95">
      <c r="A611" s="25"/>
      <c r="B611" s="25"/>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row>
    <row r="612" spans="1:26" ht="12.95">
      <c r="A612" s="25"/>
      <c r="B612" s="25"/>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row>
    <row r="613" spans="1:26" ht="12.95">
      <c r="A613" s="25"/>
      <c r="B613" s="25"/>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row>
    <row r="614" spans="1:26" ht="12.95">
      <c r="A614" s="25"/>
      <c r="B614" s="25"/>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row>
    <row r="615" spans="1:26" ht="12.95">
      <c r="A615" s="25"/>
      <c r="B615" s="25"/>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row>
    <row r="616" spans="1:26" ht="12.95">
      <c r="A616" s="25"/>
      <c r="B616" s="25"/>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row>
    <row r="617" spans="1:26" ht="12.95">
      <c r="A617" s="25"/>
      <c r="B617" s="25"/>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row>
    <row r="618" spans="1:26" ht="12.95">
      <c r="A618" s="25"/>
      <c r="B618" s="25"/>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row>
    <row r="619" spans="1:26" ht="12.95">
      <c r="A619" s="25"/>
      <c r="B619" s="25"/>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row>
    <row r="620" spans="1:26" ht="12.95">
      <c r="A620" s="25"/>
      <c r="B620" s="25"/>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row>
    <row r="621" spans="1:26" ht="12.95">
      <c r="A621" s="25"/>
      <c r="B621" s="25"/>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row>
    <row r="622" spans="1:26" ht="12.95">
      <c r="A622" s="25"/>
      <c r="B622" s="25"/>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row>
    <row r="623" spans="1:26" ht="12.95">
      <c r="A623" s="25"/>
      <c r="B623" s="25"/>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row>
    <row r="624" spans="1:26" ht="12.95">
      <c r="A624" s="25"/>
      <c r="B624" s="25"/>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row>
    <row r="625" spans="1:26" ht="12.95">
      <c r="A625" s="25"/>
      <c r="B625" s="25"/>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row>
    <row r="626" spans="1:26" ht="12.95">
      <c r="A626" s="25"/>
      <c r="B626" s="25"/>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row>
    <row r="627" spans="1:26" ht="12.95">
      <c r="A627" s="25"/>
      <c r="B627" s="25"/>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row>
    <row r="628" spans="1:26" ht="12.95">
      <c r="A628" s="25"/>
      <c r="B628" s="25"/>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row>
    <row r="629" spans="1:26" ht="12.95">
      <c r="A629" s="25"/>
      <c r="B629" s="25"/>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row>
    <row r="630" spans="1:26" ht="12.95">
      <c r="A630" s="25"/>
      <c r="B630" s="25"/>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row>
    <row r="631" spans="1:26" ht="12.95">
      <c r="A631" s="25"/>
      <c r="B631" s="25"/>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row>
    <row r="632" spans="1:26" ht="12.95">
      <c r="A632" s="25"/>
      <c r="B632" s="25"/>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row>
    <row r="633" spans="1:26" ht="12.95">
      <c r="A633" s="25"/>
      <c r="B633" s="25"/>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row>
    <row r="634" spans="1:26" ht="12.95">
      <c r="A634" s="25"/>
      <c r="B634" s="25"/>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row>
    <row r="635" spans="1:26" ht="12.95">
      <c r="A635" s="25"/>
      <c r="B635" s="25"/>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row>
    <row r="636" spans="1:26" ht="12.95">
      <c r="A636" s="25"/>
      <c r="B636" s="25"/>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row>
    <row r="637" spans="1:26" ht="12.95">
      <c r="A637" s="25"/>
      <c r="B637" s="25"/>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row>
    <row r="638" spans="1:26" ht="12.95">
      <c r="A638" s="25"/>
      <c r="B638" s="25"/>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row>
    <row r="639" spans="1:26" ht="12.95">
      <c r="A639" s="25"/>
      <c r="B639" s="25"/>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row>
    <row r="640" spans="1:26" ht="12.95">
      <c r="A640" s="25"/>
      <c r="B640" s="25"/>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row>
    <row r="641" spans="1:26" ht="12.95">
      <c r="A641" s="25"/>
      <c r="B641" s="25"/>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row>
    <row r="642" spans="1:26" ht="12.95">
      <c r="A642" s="25"/>
      <c r="B642" s="25"/>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row>
    <row r="643" spans="1:26" ht="12.95">
      <c r="A643" s="25"/>
      <c r="B643" s="25"/>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row>
    <row r="644" spans="1:26" ht="12.95">
      <c r="A644" s="25"/>
      <c r="B644" s="25"/>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row>
    <row r="645" spans="1:26" ht="12.95">
      <c r="A645" s="25"/>
      <c r="B645" s="25"/>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row>
    <row r="646" spans="1:26" ht="12.95">
      <c r="A646" s="25"/>
      <c r="B646" s="25"/>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row>
    <row r="647" spans="1:26" ht="12.95">
      <c r="A647" s="25"/>
      <c r="B647" s="25"/>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row>
    <row r="648" spans="1:26" ht="12.95">
      <c r="A648" s="25"/>
      <c r="B648" s="25"/>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row>
    <row r="649" spans="1:26" ht="12.95">
      <c r="A649" s="25"/>
      <c r="B649" s="25"/>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row>
    <row r="650" spans="1:26" ht="12.95">
      <c r="A650" s="25"/>
      <c r="B650" s="25"/>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row>
    <row r="651" spans="1:26" ht="12.95">
      <c r="A651" s="25"/>
      <c r="B651" s="25"/>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row>
    <row r="652" spans="1:26" ht="12.95">
      <c r="A652" s="25"/>
      <c r="B652" s="25"/>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row>
    <row r="653" spans="1:26" ht="12.95">
      <c r="A653" s="25"/>
      <c r="B653" s="25"/>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row>
    <row r="654" spans="1:26" ht="12.95">
      <c r="A654" s="25"/>
      <c r="B654" s="25"/>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row>
    <row r="655" spans="1:26" ht="12.95">
      <c r="A655" s="25"/>
      <c r="B655" s="25"/>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row>
    <row r="656" spans="1:26" ht="12.95">
      <c r="A656" s="25"/>
      <c r="B656" s="25"/>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row>
    <row r="657" spans="1:26" ht="12.95">
      <c r="A657" s="25"/>
      <c r="B657" s="25"/>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row>
    <row r="658" spans="1:26" ht="12.95">
      <c r="A658" s="25"/>
      <c r="B658" s="25"/>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row>
    <row r="659" spans="1:26" ht="12.95">
      <c r="A659" s="25"/>
      <c r="B659" s="25"/>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row>
    <row r="660" spans="1:26" ht="12.95">
      <c r="A660" s="25"/>
      <c r="B660" s="25"/>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row>
    <row r="661" spans="1:26" ht="12.95">
      <c r="A661" s="25"/>
      <c r="B661" s="25"/>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row>
    <row r="662" spans="1:26" ht="12.95">
      <c r="A662" s="25"/>
      <c r="B662" s="25"/>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row>
    <row r="663" spans="1:26" ht="12.95">
      <c r="A663" s="25"/>
      <c r="B663" s="25"/>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row>
    <row r="664" spans="1:26" ht="12.95">
      <c r="A664" s="25"/>
      <c r="B664" s="25"/>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row>
    <row r="665" spans="1:26" ht="12.95">
      <c r="A665" s="25"/>
      <c r="B665" s="25"/>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row>
    <row r="666" spans="1:26" ht="12.95">
      <c r="A666" s="25"/>
      <c r="B666" s="25"/>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row>
    <row r="667" spans="1:26" ht="12.95">
      <c r="A667" s="25"/>
      <c r="B667" s="25"/>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row>
    <row r="668" spans="1:26" ht="12.95">
      <c r="A668" s="25"/>
      <c r="B668" s="25"/>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row>
    <row r="669" spans="1:26" ht="12.95">
      <c r="A669" s="25"/>
      <c r="B669" s="25"/>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row>
    <row r="670" spans="1:26" ht="12.95">
      <c r="A670" s="25"/>
      <c r="B670" s="25"/>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row>
    <row r="671" spans="1:26" ht="12.95">
      <c r="A671" s="25"/>
      <c r="B671" s="25"/>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row>
    <row r="672" spans="1:26" ht="12.95">
      <c r="A672" s="25"/>
      <c r="B672" s="25"/>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row>
    <row r="673" spans="1:26" ht="12.95">
      <c r="A673" s="25"/>
      <c r="B673" s="25"/>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row>
    <row r="674" spans="1:26" ht="12.95">
      <c r="A674" s="25"/>
      <c r="B674" s="25"/>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row>
    <row r="675" spans="1:26" ht="12.95">
      <c r="A675" s="25"/>
      <c r="B675" s="25"/>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row>
    <row r="676" spans="1:26" ht="12.95">
      <c r="A676" s="25"/>
      <c r="B676" s="25"/>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row>
    <row r="677" spans="1:26" ht="12.95">
      <c r="A677" s="25"/>
      <c r="B677" s="25"/>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row>
    <row r="678" spans="1:26" ht="12.95">
      <c r="A678" s="25"/>
      <c r="B678" s="25"/>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row>
    <row r="679" spans="1:26" ht="12.95">
      <c r="A679" s="25"/>
      <c r="B679" s="25"/>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row>
    <row r="680" spans="1:26" ht="12.95">
      <c r="A680" s="25"/>
      <c r="B680" s="25"/>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row>
    <row r="681" spans="1:26" ht="12.95">
      <c r="A681" s="25"/>
      <c r="B681" s="25"/>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row>
    <row r="682" spans="1:26" ht="12.95">
      <c r="A682" s="25"/>
      <c r="B682" s="25"/>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row>
    <row r="683" spans="1:26" ht="12.95">
      <c r="A683" s="25"/>
      <c r="B683" s="25"/>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row>
    <row r="684" spans="1:26" ht="12.95">
      <c r="A684" s="25"/>
      <c r="B684" s="25"/>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row>
    <row r="685" spans="1:26" ht="12.95">
      <c r="A685" s="25"/>
      <c r="B685" s="25"/>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row>
    <row r="686" spans="1:26" ht="12.95">
      <c r="A686" s="25"/>
      <c r="B686" s="25"/>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row>
    <row r="687" spans="1:26" ht="12.95">
      <c r="A687" s="25"/>
      <c r="B687" s="25"/>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row>
    <row r="688" spans="1:26" ht="12.95">
      <c r="A688" s="25"/>
      <c r="B688" s="25"/>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row>
    <row r="689" spans="1:26" ht="12.95">
      <c r="A689" s="25"/>
      <c r="B689" s="25"/>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row>
    <row r="690" spans="1:26" ht="12.95">
      <c r="A690" s="25"/>
      <c r="B690" s="25"/>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row>
    <row r="691" spans="1:26" ht="12.95">
      <c r="A691" s="25"/>
      <c r="B691" s="25"/>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row>
    <row r="692" spans="1:26" ht="12.95">
      <c r="A692" s="25"/>
      <c r="B692" s="25"/>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row>
    <row r="693" spans="1:26" ht="12.95">
      <c r="A693" s="25"/>
      <c r="B693" s="25"/>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row>
    <row r="694" spans="1:26" ht="12.95">
      <c r="A694" s="25"/>
      <c r="B694" s="25"/>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row>
    <row r="695" spans="1:26" ht="12.95">
      <c r="A695" s="25"/>
      <c r="B695" s="25"/>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row>
    <row r="696" spans="1:26" ht="12.95">
      <c r="A696" s="25"/>
      <c r="B696" s="25"/>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row>
    <row r="697" spans="1:26" ht="12.95">
      <c r="A697" s="25"/>
      <c r="B697" s="25"/>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row>
    <row r="698" spans="1:26" ht="12.95">
      <c r="A698" s="25"/>
      <c r="B698" s="25"/>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row>
    <row r="699" spans="1:26" ht="12.95">
      <c r="A699" s="25"/>
      <c r="B699" s="25"/>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row>
    <row r="700" spans="1:26" ht="12.95">
      <c r="A700" s="25"/>
      <c r="B700" s="25"/>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row>
    <row r="701" spans="1:26" ht="12.95">
      <c r="A701" s="25"/>
      <c r="B701" s="25"/>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row>
    <row r="702" spans="1:26" ht="12.95">
      <c r="A702" s="25"/>
      <c r="B702" s="25"/>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row>
    <row r="703" spans="1:26" ht="12.95">
      <c r="A703" s="25"/>
      <c r="B703" s="25"/>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row>
    <row r="704" spans="1:26" ht="12.95">
      <c r="A704" s="25"/>
      <c r="B704" s="25"/>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row>
    <row r="705" spans="1:26" ht="12.95">
      <c r="A705" s="25"/>
      <c r="B705" s="25"/>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row>
    <row r="706" spans="1:26" ht="12.95">
      <c r="A706" s="25"/>
      <c r="B706" s="25"/>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row>
    <row r="707" spans="1:26" ht="12.95">
      <c r="A707" s="25"/>
      <c r="B707" s="25"/>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row>
    <row r="708" spans="1:26" ht="12.95">
      <c r="A708" s="25"/>
      <c r="B708" s="25"/>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row>
    <row r="709" spans="1:26" ht="12.95">
      <c r="A709" s="25"/>
      <c r="B709" s="25"/>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row>
    <row r="710" spans="1:26" ht="12.95">
      <c r="A710" s="25"/>
      <c r="B710" s="25"/>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row>
    <row r="711" spans="1:26" ht="12.95">
      <c r="A711" s="25"/>
      <c r="B711" s="25"/>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row>
    <row r="712" spans="1:26" ht="12.95">
      <c r="A712" s="25"/>
      <c r="B712" s="25"/>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row>
    <row r="713" spans="1:26" ht="12.95">
      <c r="A713" s="25"/>
      <c r="B713" s="25"/>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row>
    <row r="714" spans="1:26" ht="12.95">
      <c r="A714" s="25"/>
      <c r="B714" s="25"/>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row>
    <row r="715" spans="1:26" ht="12.95">
      <c r="A715" s="25"/>
      <c r="B715" s="25"/>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row>
    <row r="716" spans="1:26" ht="12.95">
      <c r="A716" s="25"/>
      <c r="B716" s="25"/>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row>
    <row r="717" spans="1:26" ht="12.95">
      <c r="A717" s="25"/>
      <c r="B717" s="25"/>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row>
    <row r="718" spans="1:26" ht="12.95">
      <c r="A718" s="25"/>
      <c r="B718" s="25"/>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row>
    <row r="719" spans="1:26" ht="12.95">
      <c r="A719" s="25"/>
      <c r="B719" s="25"/>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row>
    <row r="720" spans="1:26" ht="12.95">
      <c r="A720" s="25"/>
      <c r="B720" s="25"/>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row>
    <row r="721" spans="1:26" ht="12.95">
      <c r="A721" s="25"/>
      <c r="B721" s="25"/>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row>
    <row r="722" spans="1:26" ht="12.95">
      <c r="A722" s="25"/>
      <c r="B722" s="25"/>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row>
    <row r="723" spans="1:26" ht="12.95">
      <c r="A723" s="25"/>
      <c r="B723" s="25"/>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row>
    <row r="724" spans="1:26" ht="12.95">
      <c r="A724" s="25"/>
      <c r="B724" s="25"/>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row>
    <row r="725" spans="1:26" ht="12.95">
      <c r="A725" s="25"/>
      <c r="B725" s="25"/>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row>
    <row r="726" spans="1:26" ht="12.95">
      <c r="A726" s="25"/>
      <c r="B726" s="25"/>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row>
    <row r="727" spans="1:26" ht="12.95">
      <c r="A727" s="25"/>
      <c r="B727" s="25"/>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row>
    <row r="728" spans="1:26" ht="12.95">
      <c r="A728" s="25"/>
      <c r="B728" s="25"/>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row>
    <row r="729" spans="1:26" ht="12.95">
      <c r="A729" s="25"/>
      <c r="B729" s="25"/>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row>
    <row r="730" spans="1:26" ht="12.95">
      <c r="A730" s="25"/>
      <c r="B730" s="25"/>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row>
    <row r="731" spans="1:26" ht="12.95">
      <c r="A731" s="25"/>
      <c r="B731" s="25"/>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row>
    <row r="732" spans="1:26" ht="12.95">
      <c r="A732" s="25"/>
      <c r="B732" s="25"/>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row>
    <row r="733" spans="1:26" ht="12.95">
      <c r="A733" s="25"/>
      <c r="B733" s="25"/>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row>
    <row r="734" spans="1:26" ht="12.95">
      <c r="A734" s="25"/>
      <c r="B734" s="25"/>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row>
    <row r="735" spans="1:26" ht="12.95">
      <c r="A735" s="25"/>
      <c r="B735" s="25"/>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row>
    <row r="736" spans="1:26" ht="12.95">
      <c r="A736" s="25"/>
      <c r="B736" s="25"/>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row>
    <row r="737" spans="1:26" ht="12.95">
      <c r="A737" s="25"/>
      <c r="B737" s="25"/>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row>
    <row r="738" spans="1:26" ht="12.95">
      <c r="A738" s="25"/>
      <c r="B738" s="25"/>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row>
    <row r="739" spans="1:26" ht="12.95">
      <c r="A739" s="25"/>
      <c r="B739" s="25"/>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row>
    <row r="740" spans="1:26" ht="12.95">
      <c r="A740" s="25"/>
      <c r="B740" s="25"/>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row>
    <row r="741" spans="1:26" ht="12.95">
      <c r="A741" s="25"/>
      <c r="B741" s="25"/>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row>
    <row r="742" spans="1:26" ht="12.95">
      <c r="A742" s="25"/>
      <c r="B742" s="25"/>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row>
    <row r="743" spans="1:26" ht="12.95">
      <c r="A743" s="25"/>
      <c r="B743" s="25"/>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row>
    <row r="744" spans="1:26" ht="12.95">
      <c r="A744" s="25"/>
      <c r="B744" s="25"/>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row>
    <row r="745" spans="1:26" ht="12.95">
      <c r="A745" s="25"/>
      <c r="B745" s="25"/>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row>
    <row r="746" spans="1:26" ht="12.95">
      <c r="A746" s="25"/>
      <c r="B746" s="25"/>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row>
    <row r="747" spans="1:26" ht="12.95">
      <c r="A747" s="25"/>
      <c r="B747" s="25"/>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row>
    <row r="748" spans="1:26" ht="12.95">
      <c r="A748" s="25"/>
      <c r="B748" s="25"/>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row>
    <row r="749" spans="1:26" ht="12.95">
      <c r="A749" s="25"/>
      <c r="B749" s="25"/>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row>
    <row r="750" spans="1:26" ht="12.95">
      <c r="A750" s="25"/>
      <c r="B750" s="25"/>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row>
    <row r="751" spans="1:26" ht="12.95">
      <c r="A751" s="25"/>
      <c r="B751" s="25"/>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row>
    <row r="752" spans="1:26" ht="12.95">
      <c r="A752" s="25"/>
      <c r="B752" s="25"/>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row>
    <row r="753" spans="1:26" ht="12.95">
      <c r="A753" s="25"/>
      <c r="B753" s="25"/>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row>
    <row r="754" spans="1:26" ht="12.95">
      <c r="A754" s="25"/>
      <c r="B754" s="25"/>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row>
    <row r="755" spans="1:26" ht="12.95">
      <c r="A755" s="25"/>
      <c r="B755" s="25"/>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row>
    <row r="756" spans="1:26" ht="12.95">
      <c r="A756" s="25"/>
      <c r="B756" s="25"/>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row>
    <row r="757" spans="1:26" ht="12.95">
      <c r="A757" s="25"/>
      <c r="B757" s="25"/>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row>
    <row r="758" spans="1:26" ht="12.95">
      <c r="A758" s="25"/>
      <c r="B758" s="25"/>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row>
    <row r="759" spans="1:26" ht="12.95">
      <c r="A759" s="25"/>
      <c r="B759" s="25"/>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row>
    <row r="760" spans="1:26" ht="12.95">
      <c r="A760" s="25"/>
      <c r="B760" s="25"/>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row>
    <row r="761" spans="1:26" ht="12.95">
      <c r="A761" s="25"/>
      <c r="B761" s="25"/>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row>
    <row r="762" spans="1:26" ht="12.95">
      <c r="A762" s="25"/>
      <c r="B762" s="25"/>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row>
    <row r="763" spans="1:26" ht="12.95">
      <c r="A763" s="25"/>
      <c r="B763" s="25"/>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row>
    <row r="764" spans="1:26" ht="12.95">
      <c r="A764" s="25"/>
      <c r="B764" s="25"/>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row>
    <row r="765" spans="1:26" ht="12.95">
      <c r="A765" s="25"/>
      <c r="B765" s="25"/>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row>
    <row r="766" spans="1:26" ht="12.95">
      <c r="A766" s="25"/>
      <c r="B766" s="25"/>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row>
    <row r="767" spans="1:26" ht="12.95">
      <c r="A767" s="25"/>
      <c r="B767" s="25"/>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row>
    <row r="768" spans="1:26" ht="12.95">
      <c r="A768" s="25"/>
      <c r="B768" s="25"/>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row>
    <row r="769" spans="1:26" ht="12.95">
      <c r="A769" s="25"/>
      <c r="B769" s="25"/>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row>
    <row r="770" spans="1:26" ht="12.95">
      <c r="A770" s="25"/>
      <c r="B770" s="25"/>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row>
    <row r="771" spans="1:26" ht="12.95">
      <c r="A771" s="25"/>
      <c r="B771" s="25"/>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row>
    <row r="772" spans="1:26" ht="12.95">
      <c r="A772" s="25"/>
      <c r="B772" s="25"/>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row>
    <row r="773" spans="1:26" ht="12.95">
      <c r="A773" s="25"/>
      <c r="B773" s="25"/>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row>
    <row r="774" spans="1:26" ht="12.95">
      <c r="A774" s="25"/>
      <c r="B774" s="25"/>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row>
    <row r="775" spans="1:26" ht="12.95">
      <c r="A775" s="25"/>
      <c r="B775" s="25"/>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row>
    <row r="776" spans="1:26" ht="12.95">
      <c r="A776" s="25"/>
      <c r="B776" s="25"/>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row>
    <row r="777" spans="1:26" ht="12.95">
      <c r="A777" s="25"/>
      <c r="B777" s="25"/>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row>
    <row r="778" spans="1:26" ht="12.95">
      <c r="A778" s="25"/>
      <c r="B778" s="25"/>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row>
    <row r="779" spans="1:26" ht="12.95">
      <c r="A779" s="25"/>
      <c r="B779" s="25"/>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row>
    <row r="780" spans="1:26" ht="12.95">
      <c r="A780" s="25"/>
      <c r="B780" s="25"/>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row>
    <row r="781" spans="1:26" ht="12.95">
      <c r="A781" s="25"/>
      <c r="B781" s="25"/>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row>
    <row r="782" spans="1:26" ht="12.95">
      <c r="A782" s="25"/>
      <c r="B782" s="25"/>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row>
    <row r="783" spans="1:26" ht="12.95">
      <c r="A783" s="25"/>
      <c r="B783" s="25"/>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row>
    <row r="784" spans="1:26" ht="12.95">
      <c r="A784" s="25"/>
      <c r="B784" s="25"/>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row>
    <row r="785" spans="1:26" ht="12.95">
      <c r="A785" s="25"/>
      <c r="B785" s="25"/>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row>
    <row r="786" spans="1:26" ht="12.95">
      <c r="A786" s="25"/>
      <c r="B786" s="25"/>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row>
    <row r="787" spans="1:26" ht="12.95">
      <c r="A787" s="25"/>
      <c r="B787" s="25"/>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row>
    <row r="788" spans="1:26" ht="12.95">
      <c r="A788" s="25"/>
      <c r="B788" s="25"/>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row>
    <row r="789" spans="1:26" ht="12.95">
      <c r="A789" s="25"/>
      <c r="B789" s="25"/>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row>
    <row r="790" spans="1:26" ht="12.95">
      <c r="A790" s="25"/>
      <c r="B790" s="25"/>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row>
    <row r="791" spans="1:26" ht="12.95">
      <c r="A791" s="25"/>
      <c r="B791" s="25"/>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row>
    <row r="792" spans="1:26" ht="12.95">
      <c r="A792" s="25"/>
      <c r="B792" s="25"/>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row>
    <row r="793" spans="1:26" ht="12.95">
      <c r="A793" s="25"/>
      <c r="B793" s="25"/>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row>
    <row r="794" spans="1:26" ht="12.95">
      <c r="A794" s="25"/>
      <c r="B794" s="25"/>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row>
    <row r="795" spans="1:26" ht="12.95">
      <c r="A795" s="25"/>
      <c r="B795" s="25"/>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row>
    <row r="796" spans="1:26" ht="12.95">
      <c r="A796" s="25"/>
      <c r="B796" s="25"/>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row>
    <row r="797" spans="1:26" ht="12.95">
      <c r="A797" s="25"/>
      <c r="B797" s="25"/>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row>
    <row r="798" spans="1:26" ht="12.95">
      <c r="A798" s="25"/>
      <c r="B798" s="25"/>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row>
    <row r="799" spans="1:26" ht="12.95">
      <c r="A799" s="25"/>
      <c r="B799" s="25"/>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row>
    <row r="800" spans="1:26" ht="12.95">
      <c r="A800" s="25"/>
      <c r="B800" s="25"/>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row>
    <row r="801" spans="1:26" ht="12.95">
      <c r="A801" s="25"/>
      <c r="B801" s="25"/>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row>
    <row r="802" spans="1:26" ht="12.95">
      <c r="A802" s="25"/>
      <c r="B802" s="25"/>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row>
    <row r="803" spans="1:26" ht="12.95">
      <c r="A803" s="25"/>
      <c r="B803" s="25"/>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row>
    <row r="804" spans="1:26" ht="12.95">
      <c r="A804" s="25"/>
      <c r="B804" s="25"/>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row>
    <row r="805" spans="1:26" ht="12.95">
      <c r="A805" s="25"/>
      <c r="B805" s="25"/>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row>
    <row r="806" spans="1:26" ht="12.95">
      <c r="A806" s="25"/>
      <c r="B806" s="25"/>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row>
    <row r="807" spans="1:26" ht="12.95">
      <c r="A807" s="25"/>
      <c r="B807" s="25"/>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row>
    <row r="808" spans="1:26" ht="12.95">
      <c r="A808" s="25"/>
      <c r="B808" s="25"/>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row>
    <row r="809" spans="1:26" ht="12.95">
      <c r="A809" s="25"/>
      <c r="B809" s="25"/>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row>
    <row r="810" spans="1:26" ht="12.95">
      <c r="A810" s="25"/>
      <c r="B810" s="25"/>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row>
    <row r="811" spans="1:26" ht="12.95">
      <c r="A811" s="25"/>
      <c r="B811" s="25"/>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row>
    <row r="812" spans="1:26" ht="12.95">
      <c r="A812" s="25"/>
      <c r="B812" s="25"/>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row>
    <row r="813" spans="1:26" ht="12.95">
      <c r="A813" s="25"/>
      <c r="B813" s="25"/>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row>
    <row r="814" spans="1:26" ht="12.95">
      <c r="A814" s="25"/>
      <c r="B814" s="25"/>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row>
    <row r="815" spans="1:26" ht="12.95">
      <c r="A815" s="25"/>
      <c r="B815" s="25"/>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row>
    <row r="816" spans="1:26" ht="12.95">
      <c r="A816" s="25"/>
      <c r="B816" s="25"/>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row>
    <row r="817" spans="1:26" ht="12.95">
      <c r="A817" s="25"/>
      <c r="B817" s="25"/>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row>
    <row r="818" spans="1:26" ht="12.95">
      <c r="A818" s="25"/>
      <c r="B818" s="25"/>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row>
    <row r="819" spans="1:26" ht="12.95">
      <c r="A819" s="25"/>
      <c r="B819" s="25"/>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row>
    <row r="820" spans="1:26" ht="12.95">
      <c r="A820" s="25"/>
      <c r="B820" s="25"/>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row>
    <row r="821" spans="1:26" ht="12.95">
      <c r="A821" s="25"/>
      <c r="B821" s="25"/>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row>
    <row r="822" spans="1:26" ht="12.95">
      <c r="A822" s="25"/>
      <c r="B822" s="25"/>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row>
    <row r="823" spans="1:26" ht="12.95">
      <c r="A823" s="25"/>
      <c r="B823" s="25"/>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row>
    <row r="824" spans="1:26" ht="12.95">
      <c r="A824" s="25"/>
      <c r="B824" s="25"/>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row>
    <row r="825" spans="1:26" ht="12.95">
      <c r="A825" s="25"/>
      <c r="B825" s="25"/>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row>
    <row r="826" spans="1:26" ht="12.95">
      <c r="A826" s="25"/>
      <c r="B826" s="25"/>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row>
    <row r="827" spans="1:26" ht="12.95">
      <c r="A827" s="25"/>
      <c r="B827" s="25"/>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row>
    <row r="828" spans="1:26" ht="12.95">
      <c r="A828" s="25"/>
      <c r="B828" s="25"/>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row>
    <row r="829" spans="1:26" ht="12.95">
      <c r="A829" s="25"/>
      <c r="B829" s="25"/>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row>
    <row r="830" spans="1:26" ht="12.95">
      <c r="A830" s="25"/>
      <c r="B830" s="25"/>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row>
    <row r="831" spans="1:26" ht="12.95">
      <c r="A831" s="25"/>
      <c r="B831" s="25"/>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row>
    <row r="832" spans="1:26" ht="12.95">
      <c r="A832" s="25"/>
      <c r="B832" s="25"/>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row>
    <row r="833" spans="1:26" ht="12.95">
      <c r="A833" s="25"/>
      <c r="B833" s="25"/>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row>
    <row r="834" spans="1:26" ht="12.95">
      <c r="A834" s="25"/>
      <c r="B834" s="25"/>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row>
    <row r="835" spans="1:26" ht="12.95">
      <c r="A835" s="25"/>
      <c r="B835" s="25"/>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row>
    <row r="836" spans="1:26" ht="12.95">
      <c r="A836" s="25"/>
      <c r="B836" s="25"/>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row>
    <row r="837" spans="1:26" ht="12.95">
      <c r="A837" s="25"/>
      <c r="B837" s="25"/>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row>
    <row r="838" spans="1:26" ht="12.95">
      <c r="A838" s="25"/>
      <c r="B838" s="25"/>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row>
    <row r="839" spans="1:26" ht="12.95">
      <c r="A839" s="25"/>
      <c r="B839" s="25"/>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row>
    <row r="840" spans="1:26" ht="12.95">
      <c r="A840" s="25"/>
      <c r="B840" s="25"/>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row>
    <row r="841" spans="1:26" ht="12.95">
      <c r="A841" s="25"/>
      <c r="B841" s="25"/>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row>
    <row r="842" spans="1:26" ht="12.95">
      <c r="A842" s="25"/>
      <c r="B842" s="25"/>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row>
    <row r="843" spans="1:26" ht="12.95">
      <c r="A843" s="25"/>
      <c r="B843" s="25"/>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row>
    <row r="844" spans="1:26" ht="12.95">
      <c r="A844" s="25"/>
      <c r="B844" s="25"/>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row>
    <row r="845" spans="1:26" ht="12.95">
      <c r="A845" s="25"/>
      <c r="B845" s="25"/>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row>
    <row r="846" spans="1:26" ht="12.95">
      <c r="A846" s="25"/>
      <c r="B846" s="25"/>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row>
    <row r="847" spans="1:26" ht="12.95">
      <c r="A847" s="25"/>
      <c r="B847" s="25"/>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row>
    <row r="848" spans="1:26" ht="12.95">
      <c r="A848" s="25"/>
      <c r="B848" s="25"/>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row>
    <row r="849" spans="1:26" ht="12.95">
      <c r="A849" s="25"/>
      <c r="B849" s="25"/>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row>
    <row r="850" spans="1:26" ht="12.95">
      <c r="A850" s="25"/>
      <c r="B850" s="25"/>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row>
    <row r="851" spans="1:26" ht="12.95">
      <c r="A851" s="25"/>
      <c r="B851" s="25"/>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row>
    <row r="852" spans="1:26" ht="12.95">
      <c r="A852" s="25"/>
      <c r="B852" s="25"/>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row>
    <row r="853" spans="1:26" ht="12.95">
      <c r="A853" s="25"/>
      <c r="B853" s="25"/>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row>
    <row r="854" spans="1:26" ht="12.95">
      <c r="A854" s="25"/>
      <c r="B854" s="25"/>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row>
    <row r="855" spans="1:26" ht="12.95">
      <c r="A855" s="25"/>
      <c r="B855" s="25"/>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row>
    <row r="856" spans="1:26" ht="12.95">
      <c r="A856" s="25"/>
      <c r="B856" s="25"/>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row>
    <row r="857" spans="1:26" ht="12.95">
      <c r="A857" s="25"/>
      <c r="B857" s="25"/>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row>
    <row r="858" spans="1:26" ht="12.95">
      <c r="A858" s="25"/>
      <c r="B858" s="25"/>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row>
    <row r="859" spans="1:26" ht="12.95">
      <c r="A859" s="25"/>
      <c r="B859" s="25"/>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row>
    <row r="860" spans="1:26" ht="12.95">
      <c r="A860" s="25"/>
      <c r="B860" s="25"/>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row>
    <row r="861" spans="1:26" ht="12.95">
      <c r="A861" s="25"/>
      <c r="B861" s="25"/>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row>
    <row r="862" spans="1:26" ht="12.95">
      <c r="A862" s="25"/>
      <c r="B862" s="25"/>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row>
    <row r="863" spans="1:26" ht="12.95">
      <c r="A863" s="25"/>
      <c r="B863" s="25"/>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row>
    <row r="864" spans="1:26" ht="12.95">
      <c r="A864" s="25"/>
      <c r="B864" s="25"/>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row>
    <row r="865" spans="1:26" ht="12.95">
      <c r="A865" s="25"/>
      <c r="B865" s="25"/>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row>
    <row r="866" spans="1:26" ht="12.95">
      <c r="A866" s="25"/>
      <c r="B866" s="25"/>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row>
    <row r="867" spans="1:26" ht="12.95">
      <c r="A867" s="25"/>
      <c r="B867" s="25"/>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row>
    <row r="868" spans="1:26" ht="12.95">
      <c r="A868" s="25"/>
      <c r="B868" s="25"/>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row>
    <row r="869" spans="1:26" ht="12.95">
      <c r="A869" s="25"/>
      <c r="B869" s="25"/>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row>
    <row r="870" spans="1:26" ht="12.95">
      <c r="A870" s="25"/>
      <c r="B870" s="25"/>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row>
    <row r="871" spans="1:26" ht="12.95">
      <c r="A871" s="25"/>
      <c r="B871" s="25"/>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row>
    <row r="872" spans="1:26" ht="12.95">
      <c r="A872" s="25"/>
      <c r="B872" s="25"/>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row>
    <row r="873" spans="1:26" ht="12.95">
      <c r="A873" s="25"/>
      <c r="B873" s="25"/>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row>
    <row r="874" spans="1:26" ht="12.95">
      <c r="A874" s="25"/>
      <c r="B874" s="25"/>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row>
    <row r="875" spans="1:26" ht="12.95">
      <c r="A875" s="25"/>
      <c r="B875" s="25"/>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row>
    <row r="876" spans="1:26" ht="12.95">
      <c r="A876" s="25"/>
      <c r="B876" s="25"/>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row>
    <row r="877" spans="1:26" ht="12.95">
      <c r="A877" s="25"/>
      <c r="B877" s="25"/>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row>
    <row r="878" spans="1:26" ht="12.95">
      <c r="A878" s="25"/>
      <c r="B878" s="25"/>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row>
    <row r="879" spans="1:26" ht="12.95">
      <c r="A879" s="25"/>
      <c r="B879" s="25"/>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row>
    <row r="880" spans="1:26" ht="12.95">
      <c r="A880" s="25"/>
      <c r="B880" s="25"/>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row>
    <row r="881" spans="1:26" ht="12.95">
      <c r="A881" s="25"/>
      <c r="B881" s="25"/>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row>
    <row r="882" spans="1:26" ht="12.95">
      <c r="A882" s="25"/>
      <c r="B882" s="25"/>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row>
    <row r="883" spans="1:26" ht="12.95">
      <c r="A883" s="25"/>
      <c r="B883" s="25"/>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row>
    <row r="884" spans="1:26" ht="12.95">
      <c r="A884" s="25"/>
      <c r="B884" s="25"/>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row>
    <row r="885" spans="1:26" ht="12.95">
      <c r="A885" s="25"/>
      <c r="B885" s="25"/>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row>
    <row r="886" spans="1:26" ht="12.95">
      <c r="A886" s="25"/>
      <c r="B886" s="25"/>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row>
    <row r="887" spans="1:26" ht="12.95">
      <c r="A887" s="25"/>
      <c r="B887" s="25"/>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row>
    <row r="888" spans="1:26" ht="12.95">
      <c r="A888" s="25"/>
      <c r="B888" s="25"/>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row>
    <row r="889" spans="1:26" ht="12.95">
      <c r="A889" s="25"/>
      <c r="B889" s="25"/>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row>
    <row r="890" spans="1:26" ht="12.95">
      <c r="A890" s="25"/>
      <c r="B890" s="25"/>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row>
    <row r="891" spans="1:26" ht="12.95">
      <c r="A891" s="25"/>
      <c r="B891" s="25"/>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row>
    <row r="892" spans="1:26" ht="12.95">
      <c r="A892" s="25"/>
      <c r="B892" s="25"/>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row>
    <row r="893" spans="1:26" ht="12.95">
      <c r="A893" s="25"/>
      <c r="B893" s="25"/>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row>
    <row r="894" spans="1:26" ht="12.95">
      <c r="A894" s="25"/>
      <c r="B894" s="25"/>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row>
    <row r="895" spans="1:26" ht="12.95">
      <c r="A895" s="25"/>
      <c r="B895" s="25"/>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row>
    <row r="896" spans="1:26" ht="12.95">
      <c r="A896" s="25"/>
      <c r="B896" s="25"/>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row>
    <row r="897" spans="1:26" ht="12.95">
      <c r="A897" s="25"/>
      <c r="B897" s="25"/>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row>
    <row r="898" spans="1:26" ht="12.95">
      <c r="A898" s="25"/>
      <c r="B898" s="25"/>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row>
    <row r="899" spans="1:26" ht="12.95">
      <c r="A899" s="25"/>
      <c r="B899" s="25"/>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row>
    <row r="900" spans="1:26" ht="12.95">
      <c r="A900" s="25"/>
      <c r="B900" s="25"/>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row>
    <row r="901" spans="1:26" ht="12.95">
      <c r="A901" s="25"/>
      <c r="B901" s="25"/>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row>
    <row r="902" spans="1:26" ht="12.95">
      <c r="A902" s="25"/>
      <c r="B902" s="25"/>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row>
    <row r="903" spans="1:26" ht="12.95">
      <c r="A903" s="25"/>
      <c r="B903" s="25"/>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row>
    <row r="904" spans="1:26" ht="12.95">
      <c r="A904" s="25"/>
      <c r="B904" s="25"/>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row>
    <row r="905" spans="1:26" ht="12.95">
      <c r="A905" s="25"/>
      <c r="B905" s="25"/>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row>
    <row r="906" spans="1:26" ht="12.95">
      <c r="A906" s="25"/>
      <c r="B906" s="25"/>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row>
    <row r="907" spans="1:26" ht="12.95">
      <c r="A907" s="25"/>
      <c r="B907" s="25"/>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row>
    <row r="908" spans="1:26" ht="12.95">
      <c r="A908" s="25"/>
      <c r="B908" s="25"/>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row>
    <row r="909" spans="1:26" ht="12.95">
      <c r="A909" s="25"/>
      <c r="B909" s="25"/>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row>
    <row r="910" spans="1:26" ht="12.95">
      <c r="A910" s="25"/>
      <c r="B910" s="25"/>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row>
    <row r="911" spans="1:26" ht="12.95">
      <c r="A911" s="25"/>
      <c r="B911" s="25"/>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row>
    <row r="912" spans="1:26" ht="12.95">
      <c r="A912" s="25"/>
      <c r="B912" s="25"/>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row>
    <row r="913" spans="1:26" ht="12.95">
      <c r="A913" s="25"/>
      <c r="B913" s="25"/>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row>
    <row r="914" spans="1:26" ht="12.95">
      <c r="A914" s="25"/>
      <c r="B914" s="25"/>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row>
    <row r="915" spans="1:26" ht="12.95">
      <c r="A915" s="25"/>
      <c r="B915" s="25"/>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row>
    <row r="916" spans="1:26" ht="12.95">
      <c r="A916" s="25"/>
      <c r="B916" s="25"/>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row>
    <row r="917" spans="1:26" ht="12.95">
      <c r="A917" s="25"/>
      <c r="B917" s="25"/>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row>
    <row r="918" spans="1:26" ht="12.95">
      <c r="A918" s="25"/>
      <c r="B918" s="25"/>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row>
    <row r="919" spans="1:26" ht="12.95">
      <c r="A919" s="25"/>
      <c r="B919" s="25"/>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row>
    <row r="920" spans="1:26" ht="12.95">
      <c r="A920" s="25"/>
      <c r="B920" s="25"/>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row>
    <row r="921" spans="1:26" ht="12.95">
      <c r="A921" s="25"/>
      <c r="B921" s="25"/>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row>
    <row r="922" spans="1:26" ht="12.95">
      <c r="A922" s="25"/>
      <c r="B922" s="25"/>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row>
    <row r="923" spans="1:26" ht="12.95">
      <c r="A923" s="25"/>
      <c r="B923" s="25"/>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row>
    <row r="924" spans="1:26" ht="12.95">
      <c r="A924" s="25"/>
      <c r="B924" s="25"/>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row>
    <row r="925" spans="1:26" ht="12.95">
      <c r="A925" s="25"/>
      <c r="B925" s="25"/>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row>
    <row r="926" spans="1:26" ht="12.95">
      <c r="A926" s="25"/>
      <c r="B926" s="25"/>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row>
    <row r="927" spans="1:26" ht="12.95">
      <c r="A927" s="25"/>
      <c r="B927" s="25"/>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row>
    <row r="928" spans="1:26" ht="12.95">
      <c r="A928" s="25"/>
      <c r="B928" s="25"/>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row>
    <row r="929" spans="1:26" ht="12.95">
      <c r="A929" s="25"/>
      <c r="B929" s="25"/>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row>
    <row r="930" spans="1:26" ht="12.95">
      <c r="A930" s="25"/>
      <c r="B930" s="25"/>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row>
    <row r="931" spans="1:26" ht="12.95">
      <c r="A931" s="25"/>
      <c r="B931" s="25"/>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row>
    <row r="932" spans="1:26" ht="12.95">
      <c r="A932" s="25"/>
      <c r="B932" s="25"/>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row>
    <row r="933" spans="1:26" ht="12.95">
      <c r="A933" s="25"/>
      <c r="B933" s="25"/>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row>
    <row r="934" spans="1:26" ht="12.95">
      <c r="A934" s="25"/>
      <c r="B934" s="25"/>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row>
    <row r="935" spans="1:26" ht="12.95">
      <c r="A935" s="25"/>
      <c r="B935" s="25"/>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row>
    <row r="936" spans="1:26" ht="12.95">
      <c r="A936" s="25"/>
      <c r="B936" s="25"/>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row>
    <row r="937" spans="1:26" ht="12.95">
      <c r="A937" s="25"/>
      <c r="B937" s="25"/>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row>
    <row r="938" spans="1:26" ht="12.95">
      <c r="A938" s="25"/>
      <c r="B938" s="25"/>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row>
    <row r="939" spans="1:26" ht="12.95">
      <c r="A939" s="25"/>
      <c r="B939" s="25"/>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row>
    <row r="940" spans="1:26" ht="12.95">
      <c r="A940" s="25"/>
      <c r="B940" s="25"/>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row>
    <row r="941" spans="1:26" ht="12.95">
      <c r="A941" s="25"/>
      <c r="B941" s="25"/>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row>
    <row r="942" spans="1:26" ht="12.95">
      <c r="A942" s="25"/>
      <c r="B942" s="25"/>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row>
    <row r="943" spans="1:26" ht="12.95">
      <c r="A943" s="25"/>
      <c r="B943" s="25"/>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row>
    <row r="944" spans="1:26" ht="12.95">
      <c r="A944" s="25"/>
      <c r="B944" s="25"/>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row>
    <row r="945" spans="1:26" ht="12.95">
      <c r="A945" s="25"/>
      <c r="B945" s="25"/>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row>
    <row r="946" spans="1:26" ht="12.95">
      <c r="A946" s="25"/>
      <c r="B946" s="25"/>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row>
    <row r="947" spans="1:26" ht="12.95">
      <c r="A947" s="25"/>
      <c r="B947" s="25"/>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row>
    <row r="948" spans="1:26" ht="12.95">
      <c r="A948" s="25"/>
      <c r="B948" s="25"/>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row>
    <row r="949" spans="1:26" ht="12.95">
      <c r="A949" s="25"/>
      <c r="B949" s="25"/>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row>
    <row r="950" spans="1:26" ht="12.95">
      <c r="A950" s="25"/>
      <c r="B950" s="25"/>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row>
    <row r="951" spans="1:26" ht="12.95">
      <c r="A951" s="25"/>
      <c r="B951" s="25"/>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row>
    <row r="952" spans="1:26" ht="12.95">
      <c r="A952" s="25"/>
      <c r="B952" s="25"/>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row>
    <row r="953" spans="1:26" ht="12.95">
      <c r="A953" s="25"/>
      <c r="B953" s="25"/>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row>
    <row r="954" spans="1:26" ht="12.95">
      <c r="A954" s="25"/>
      <c r="B954" s="25"/>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row>
    <row r="955" spans="1:26" ht="12.95">
      <c r="A955" s="25"/>
      <c r="B955" s="25"/>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row>
    <row r="956" spans="1:26" ht="12.95">
      <c r="A956" s="25"/>
      <c r="B956" s="25"/>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row>
    <row r="957" spans="1:26" ht="12.95">
      <c r="A957" s="25"/>
      <c r="B957" s="25"/>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row>
    <row r="958" spans="1:26" ht="12.95">
      <c r="A958" s="25"/>
      <c r="B958" s="25"/>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row>
    <row r="959" spans="1:26" ht="12.95">
      <c r="A959" s="25"/>
      <c r="B959" s="25"/>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row>
    <row r="960" spans="1:26" ht="12.95">
      <c r="A960" s="25"/>
      <c r="B960" s="25"/>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row>
    <row r="961" spans="1:26" ht="12.95">
      <c r="A961" s="25"/>
      <c r="B961" s="25"/>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row>
    <row r="962" spans="1:26" ht="12.95">
      <c r="A962" s="25"/>
      <c r="B962" s="25"/>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row>
    <row r="963" spans="1:26" ht="12.95">
      <c r="A963" s="25"/>
      <c r="B963" s="25"/>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row>
    <row r="964" spans="1:26" ht="12.95">
      <c r="A964" s="25"/>
      <c r="B964" s="25"/>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row>
    <row r="965" spans="1:26" ht="12.95">
      <c r="A965" s="25"/>
      <c r="B965" s="25"/>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row>
    <row r="966" spans="1:26" ht="12.95">
      <c r="A966" s="25"/>
      <c r="B966" s="25"/>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row>
    <row r="967" spans="1:26" ht="12.95">
      <c r="A967" s="25"/>
      <c r="B967" s="25"/>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row>
    <row r="968" spans="1:26" ht="12.95">
      <c r="A968" s="25"/>
      <c r="B968" s="25"/>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row>
    <row r="969" spans="1:26" ht="12.95">
      <c r="A969" s="25"/>
      <c r="B969" s="25"/>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row>
    <row r="970" spans="1:26" ht="12.95">
      <c r="A970" s="25"/>
      <c r="B970" s="25"/>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row>
    <row r="971" spans="1:26" ht="12.95">
      <c r="A971" s="25"/>
      <c r="B971" s="25"/>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row>
    <row r="972" spans="1:26" ht="12.95">
      <c r="A972" s="25"/>
      <c r="B972" s="25"/>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row>
    <row r="973" spans="1:26" ht="12.95">
      <c r="A973" s="25"/>
      <c r="B973" s="25"/>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row>
    <row r="974" spans="1:26" ht="12.95">
      <c r="A974" s="25"/>
      <c r="B974" s="25"/>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row>
    <row r="975" spans="1:26" ht="12.95">
      <c r="A975" s="25"/>
      <c r="B975" s="25"/>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row>
    <row r="976" spans="1:26" ht="12.95">
      <c r="A976" s="25"/>
      <c r="B976" s="25"/>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row>
    <row r="977" spans="1:26" ht="12.95">
      <c r="A977" s="25"/>
      <c r="B977" s="25"/>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row>
    <row r="978" spans="1:26" ht="12.95">
      <c r="A978" s="25"/>
      <c r="B978" s="25"/>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row>
    <row r="979" spans="1:26" ht="12.95">
      <c r="A979" s="25"/>
      <c r="B979" s="25"/>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row>
    <row r="980" spans="1:26" ht="12.95">
      <c r="A980" s="25"/>
      <c r="B980" s="25"/>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row>
    <row r="981" spans="1:26" ht="12.95">
      <c r="A981" s="25"/>
      <c r="B981" s="25"/>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row>
    <row r="982" spans="1:26" ht="12.95">
      <c r="A982" s="25"/>
      <c r="B982" s="25"/>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row>
    <row r="983" spans="1:26" ht="12.95">
      <c r="A983" s="25"/>
      <c r="B983" s="25"/>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row>
    <row r="984" spans="1:26" ht="12.95">
      <c r="A984" s="25"/>
      <c r="B984" s="25"/>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row>
    <row r="985" spans="1:26" ht="12.95">
      <c r="A985" s="25"/>
      <c r="B985" s="25"/>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row>
    <row r="986" spans="1:26" ht="12.95">
      <c r="A986" s="25"/>
      <c r="B986" s="25"/>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row>
    <row r="987" spans="1:26" ht="12.95">
      <c r="A987" s="25"/>
      <c r="B987" s="25"/>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row>
  </sheetData>
  <hyperlinks>
    <hyperlink ref="B7" r:id="rId1" xr:uid="{00000000-0004-0000-0100-000000000000}"/>
    <hyperlink ref="B9" r:id="rId2" xr:uid="{00000000-0004-0000-0100-000001000000}"/>
    <hyperlink ref="B11" r:id="rId3" xr:uid="{00000000-0004-0000-01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2"/>
  <sheetViews>
    <sheetView topLeftCell="A13" workbookViewId="0">
      <selection activeCell="H8" sqref="H8:M12"/>
    </sheetView>
  </sheetViews>
  <sheetFormatPr defaultColWidth="12.5703125" defaultRowHeight="15.75" customHeight="1"/>
  <cols>
    <col min="3" max="3" width="6.140625" customWidth="1"/>
    <col min="4" max="4" width="4.28515625" customWidth="1"/>
    <col min="8" max="8" width="10.7109375" customWidth="1"/>
    <col min="9" max="9" width="8.140625" customWidth="1"/>
    <col min="10" max="10" width="1.7109375" customWidth="1"/>
    <col min="11" max="11" width="2.28515625" customWidth="1"/>
    <col min="12" max="12" width="4" customWidth="1"/>
    <col min="13" max="13" width="10.28515625" customWidth="1"/>
  </cols>
  <sheetData>
    <row r="1" spans="1:26" ht="12.95">
      <c r="A1" s="126" t="s">
        <v>7</v>
      </c>
      <c r="B1" s="135"/>
      <c r="C1" s="135"/>
      <c r="D1" s="135"/>
      <c r="E1" s="135"/>
      <c r="F1" s="135"/>
      <c r="G1" s="135"/>
      <c r="H1" s="135"/>
      <c r="I1" s="135"/>
      <c r="J1" s="135"/>
      <c r="K1" s="135"/>
      <c r="L1" s="135"/>
      <c r="M1" s="135"/>
      <c r="N1" s="22"/>
      <c r="O1" s="22"/>
      <c r="P1" s="22"/>
      <c r="Q1" s="22"/>
      <c r="R1" s="22"/>
      <c r="S1" s="22"/>
      <c r="T1" s="22"/>
      <c r="U1" s="22"/>
      <c r="V1" s="22"/>
      <c r="W1" s="22"/>
      <c r="X1" s="22"/>
      <c r="Y1" s="22"/>
      <c r="Z1" s="22"/>
    </row>
    <row r="2" spans="1:26" ht="12.95">
      <c r="A2" s="127" t="s">
        <v>8</v>
      </c>
      <c r="B2" s="133"/>
      <c r="C2" s="133"/>
      <c r="D2" s="133"/>
      <c r="E2" s="133"/>
      <c r="F2" s="133"/>
      <c r="G2" s="133"/>
      <c r="H2" s="133"/>
      <c r="I2" s="133"/>
      <c r="J2" s="133"/>
      <c r="K2" s="133"/>
      <c r="L2" s="133"/>
      <c r="M2" s="133"/>
      <c r="N2" s="22"/>
      <c r="O2" s="22"/>
      <c r="P2" s="22"/>
      <c r="Q2" s="22"/>
      <c r="R2" s="22"/>
      <c r="S2" s="22"/>
      <c r="T2" s="22"/>
      <c r="U2" s="22"/>
      <c r="V2" s="22"/>
      <c r="W2" s="22"/>
      <c r="X2" s="22"/>
      <c r="Y2" s="22"/>
      <c r="Z2" s="22"/>
    </row>
    <row r="3" spans="1:26" ht="12.95">
      <c r="A3" s="91" t="s">
        <v>61</v>
      </c>
      <c r="B3" s="133"/>
      <c r="C3" s="133"/>
      <c r="D3" s="133"/>
      <c r="E3" s="133"/>
      <c r="F3" s="133"/>
      <c r="G3" s="133"/>
      <c r="H3" s="134"/>
      <c r="I3" s="92" t="s">
        <v>10</v>
      </c>
      <c r="J3" s="133"/>
      <c r="K3" s="133"/>
      <c r="L3" s="133"/>
      <c r="M3" s="134"/>
      <c r="N3" s="22"/>
      <c r="O3" s="22"/>
      <c r="P3" s="22"/>
      <c r="Q3" s="22"/>
      <c r="R3" s="22"/>
      <c r="S3" s="22"/>
      <c r="T3" s="22"/>
      <c r="U3" s="22"/>
      <c r="V3" s="22"/>
      <c r="W3" s="22"/>
      <c r="X3" s="22"/>
      <c r="Y3" s="22"/>
      <c r="Z3" s="22"/>
    </row>
    <row r="4" spans="1:26" ht="12.95">
      <c r="A4" s="91" t="s">
        <v>62</v>
      </c>
      <c r="B4" s="133"/>
      <c r="C4" s="133"/>
      <c r="D4" s="133"/>
      <c r="E4" s="133"/>
      <c r="F4" s="133"/>
      <c r="G4" s="133"/>
      <c r="H4" s="133"/>
      <c r="I4" s="133"/>
      <c r="J4" s="133"/>
      <c r="K4" s="133"/>
      <c r="L4" s="133"/>
      <c r="M4" s="134"/>
      <c r="N4" s="22"/>
      <c r="O4" s="22"/>
      <c r="P4" s="22"/>
      <c r="Q4" s="22"/>
      <c r="R4" s="22"/>
      <c r="S4" s="22"/>
      <c r="T4" s="22"/>
      <c r="U4" s="22"/>
      <c r="V4" s="22"/>
      <c r="W4" s="22"/>
      <c r="X4" s="22"/>
      <c r="Y4" s="22"/>
      <c r="Z4" s="22"/>
    </row>
    <row r="5" spans="1:26" ht="12.95">
      <c r="A5" s="93"/>
      <c r="B5" s="133"/>
      <c r="C5" s="133"/>
      <c r="D5" s="133"/>
      <c r="E5" s="133"/>
      <c r="F5" s="133"/>
      <c r="G5" s="133"/>
      <c r="H5" s="133"/>
      <c r="I5" s="133"/>
      <c r="J5" s="133"/>
      <c r="K5" s="133"/>
      <c r="L5" s="133"/>
      <c r="M5" s="134"/>
      <c r="N5" s="22"/>
      <c r="O5" s="22"/>
      <c r="P5" s="22"/>
      <c r="Q5" s="22"/>
      <c r="R5" s="22"/>
      <c r="S5" s="22"/>
      <c r="T5" s="22"/>
      <c r="U5" s="22"/>
      <c r="V5" s="22"/>
      <c r="W5" s="22"/>
      <c r="X5" s="22"/>
      <c r="Y5" s="22"/>
      <c r="Z5" s="22"/>
    </row>
    <row r="6" spans="1:26" ht="12.95">
      <c r="A6" s="92"/>
      <c r="B6" s="133"/>
      <c r="C6" s="133"/>
      <c r="D6" s="133"/>
      <c r="E6" s="133"/>
      <c r="F6" s="133"/>
      <c r="G6" s="2" t="s">
        <v>12</v>
      </c>
      <c r="H6" s="94" t="s">
        <v>13</v>
      </c>
      <c r="I6" s="133"/>
      <c r="J6" s="133"/>
      <c r="K6" s="133"/>
      <c r="L6" s="133"/>
      <c r="M6" s="134"/>
      <c r="N6" s="22"/>
      <c r="O6" s="22"/>
      <c r="P6" s="22"/>
      <c r="Q6" s="22"/>
      <c r="R6" s="22"/>
      <c r="S6" s="22"/>
      <c r="T6" s="22"/>
      <c r="U6" s="22"/>
      <c r="V6" s="22"/>
      <c r="W6" s="22"/>
      <c r="X6" s="22"/>
      <c r="Y6" s="22"/>
      <c r="Z6" s="22"/>
    </row>
    <row r="7" spans="1:26" ht="12.95">
      <c r="A7" s="96" t="s">
        <v>14</v>
      </c>
      <c r="B7" s="133"/>
      <c r="C7" s="133"/>
      <c r="D7" s="133"/>
      <c r="E7" s="133"/>
      <c r="F7" s="133"/>
      <c r="G7" s="133"/>
      <c r="H7" s="133"/>
      <c r="I7" s="133"/>
      <c r="J7" s="133"/>
      <c r="K7" s="133"/>
      <c r="L7" s="133"/>
      <c r="M7" s="134"/>
      <c r="N7" s="22"/>
      <c r="O7" s="22"/>
      <c r="P7" s="22"/>
      <c r="Q7" s="22"/>
      <c r="R7" s="22"/>
      <c r="S7" s="22"/>
      <c r="T7" s="22"/>
      <c r="U7" s="22"/>
      <c r="V7" s="22"/>
      <c r="W7" s="22"/>
      <c r="X7" s="22"/>
      <c r="Y7" s="22"/>
      <c r="Z7" s="22"/>
    </row>
    <row r="8" spans="1:26" ht="12.95">
      <c r="A8" s="95" t="s">
        <v>63</v>
      </c>
      <c r="B8" s="133"/>
      <c r="C8" s="133"/>
      <c r="D8" s="134"/>
      <c r="E8" s="98"/>
      <c r="F8" s="137"/>
      <c r="G8" s="3">
        <v>250</v>
      </c>
      <c r="H8" s="97" t="s">
        <v>64</v>
      </c>
      <c r="I8" s="135"/>
      <c r="J8" s="135"/>
      <c r="K8" s="135"/>
      <c r="L8" s="135"/>
      <c r="M8" s="136"/>
      <c r="N8" s="22"/>
      <c r="O8" s="22"/>
      <c r="P8" s="22"/>
      <c r="Q8" s="22"/>
      <c r="R8" s="22"/>
      <c r="S8" s="22"/>
      <c r="T8" s="22"/>
      <c r="U8" s="22"/>
      <c r="V8" s="22"/>
      <c r="W8" s="22"/>
      <c r="X8" s="22"/>
      <c r="Y8" s="22"/>
      <c r="Z8" s="22"/>
    </row>
    <row r="9" spans="1:26" ht="12.95">
      <c r="A9" s="95" t="s">
        <v>65</v>
      </c>
      <c r="B9" s="133"/>
      <c r="C9" s="133"/>
      <c r="D9" s="134"/>
      <c r="E9" s="98" t="s">
        <v>66</v>
      </c>
      <c r="F9" s="137"/>
      <c r="G9" s="3">
        <v>550</v>
      </c>
      <c r="H9" s="135"/>
      <c r="I9" s="135"/>
      <c r="J9" s="135"/>
      <c r="K9" s="135"/>
      <c r="L9" s="135"/>
      <c r="M9" s="136"/>
      <c r="N9" s="22"/>
      <c r="O9" s="22"/>
      <c r="P9" s="22"/>
      <c r="Q9" s="22"/>
      <c r="R9" s="22"/>
      <c r="S9" s="22"/>
      <c r="T9" s="22"/>
      <c r="U9" s="22"/>
      <c r="V9" s="22"/>
      <c r="W9" s="22"/>
      <c r="X9" s="22"/>
      <c r="Y9" s="22"/>
      <c r="Z9" s="22"/>
    </row>
    <row r="10" spans="1:26" ht="12.95">
      <c r="A10" s="95" t="s">
        <v>65</v>
      </c>
      <c r="B10" s="133"/>
      <c r="C10" s="133"/>
      <c r="D10" s="134"/>
      <c r="E10" s="99" t="s">
        <v>67</v>
      </c>
      <c r="F10" s="131"/>
      <c r="G10" s="4">
        <v>250</v>
      </c>
      <c r="H10" s="135"/>
      <c r="I10" s="135"/>
      <c r="J10" s="135"/>
      <c r="K10" s="135"/>
      <c r="L10" s="135"/>
      <c r="M10" s="136"/>
      <c r="N10" s="22"/>
      <c r="O10" s="22"/>
      <c r="P10" s="22"/>
      <c r="Q10" s="22"/>
      <c r="R10" s="22"/>
      <c r="S10" s="22"/>
      <c r="T10" s="22"/>
      <c r="U10" s="22"/>
      <c r="V10" s="22"/>
      <c r="W10" s="22"/>
      <c r="X10" s="22"/>
      <c r="Y10" s="22"/>
      <c r="Z10" s="22"/>
    </row>
    <row r="11" spans="1:26" ht="15" customHeight="1">
      <c r="A11" s="95" t="s">
        <v>17</v>
      </c>
      <c r="B11" s="133"/>
      <c r="C11" s="133"/>
      <c r="D11" s="134"/>
      <c r="E11" s="100"/>
      <c r="F11" s="131"/>
      <c r="G11" s="5">
        <f>SUM(G8:G10)</f>
        <v>1050</v>
      </c>
      <c r="H11" s="135"/>
      <c r="I11" s="135"/>
      <c r="J11" s="135"/>
      <c r="K11" s="135"/>
      <c r="L11" s="135"/>
      <c r="M11" s="136"/>
      <c r="N11" s="22"/>
      <c r="O11" s="22"/>
      <c r="P11" s="22"/>
      <c r="Q11" s="22"/>
      <c r="R11" s="22"/>
      <c r="S11" s="22"/>
      <c r="T11" s="22"/>
      <c r="U11" s="22"/>
      <c r="V11" s="22"/>
      <c r="W11" s="22"/>
      <c r="X11" s="22"/>
      <c r="Y11" s="22"/>
      <c r="Z11" s="22"/>
    </row>
    <row r="12" spans="1:26" ht="12.95">
      <c r="A12" s="98" t="s">
        <v>18</v>
      </c>
      <c r="B12" s="137"/>
      <c r="C12" s="137"/>
      <c r="D12" s="138"/>
      <c r="E12" s="101" t="s">
        <v>19</v>
      </c>
      <c r="F12" s="137"/>
      <c r="G12" s="6">
        <f>SUM(G11)</f>
        <v>1050</v>
      </c>
      <c r="H12" s="133"/>
      <c r="I12" s="133"/>
      <c r="J12" s="133"/>
      <c r="K12" s="133"/>
      <c r="L12" s="133"/>
      <c r="M12" s="134"/>
      <c r="N12" s="22"/>
      <c r="O12" s="22"/>
      <c r="P12" s="22"/>
      <c r="Q12" s="22"/>
      <c r="R12" s="22"/>
      <c r="S12" s="22"/>
      <c r="T12" s="22"/>
      <c r="U12" s="22"/>
      <c r="V12" s="22"/>
      <c r="W12" s="22"/>
      <c r="X12" s="22"/>
      <c r="Y12" s="22"/>
      <c r="Z12" s="22"/>
    </row>
    <row r="13" spans="1:26" ht="12.95">
      <c r="A13" s="93"/>
      <c r="B13" s="133"/>
      <c r="C13" s="133"/>
      <c r="D13" s="133"/>
      <c r="E13" s="1"/>
      <c r="F13" s="1"/>
      <c r="G13" s="1"/>
      <c r="H13" s="1"/>
      <c r="I13" s="1"/>
      <c r="J13" s="1"/>
      <c r="K13" s="1"/>
      <c r="L13" s="1"/>
      <c r="M13" s="1"/>
      <c r="N13" s="22"/>
      <c r="O13" s="22"/>
      <c r="P13" s="22"/>
      <c r="Q13" s="22"/>
      <c r="R13" s="22"/>
      <c r="S13" s="22"/>
      <c r="T13" s="22"/>
      <c r="U13" s="22"/>
      <c r="V13" s="22"/>
      <c r="W13" s="22"/>
      <c r="X13" s="22"/>
      <c r="Y13" s="22"/>
      <c r="Z13" s="22"/>
    </row>
    <row r="14" spans="1:26" ht="12.95">
      <c r="A14" s="118" t="s">
        <v>20</v>
      </c>
      <c r="B14" s="133"/>
      <c r="C14" s="133"/>
      <c r="D14" s="133"/>
      <c r="E14" s="133"/>
      <c r="F14" s="133"/>
      <c r="G14" s="134"/>
      <c r="H14" s="119" t="s">
        <v>68</v>
      </c>
      <c r="I14" s="131"/>
      <c r="J14" s="131"/>
      <c r="K14" s="131"/>
      <c r="L14" s="131"/>
      <c r="M14" s="132"/>
      <c r="N14" s="22"/>
      <c r="O14" s="22"/>
      <c r="P14" s="22"/>
      <c r="Q14" s="22"/>
      <c r="R14" s="22"/>
      <c r="S14" s="22"/>
      <c r="T14" s="22"/>
      <c r="U14" s="22"/>
      <c r="V14" s="22"/>
      <c r="W14" s="22"/>
      <c r="X14" s="22"/>
      <c r="Y14" s="22"/>
      <c r="Z14" s="22"/>
    </row>
    <row r="15" spans="1:26" ht="12.95">
      <c r="A15" s="120"/>
      <c r="B15" s="137"/>
      <c r="C15" s="137"/>
      <c r="D15" s="138"/>
      <c r="E15" s="7" t="s">
        <v>21</v>
      </c>
      <c r="F15" s="7" t="s">
        <v>22</v>
      </c>
      <c r="G15" s="7" t="s">
        <v>23</v>
      </c>
      <c r="H15" s="139"/>
      <c r="I15" s="135"/>
      <c r="J15" s="135"/>
      <c r="K15" s="135"/>
      <c r="L15" s="135"/>
      <c r="M15" s="136"/>
      <c r="N15" s="22"/>
      <c r="O15" s="22"/>
      <c r="P15" s="22"/>
      <c r="Q15" s="22"/>
      <c r="R15" s="22"/>
      <c r="S15" s="22"/>
      <c r="T15" s="22"/>
      <c r="U15" s="22"/>
      <c r="V15" s="22"/>
      <c r="W15" s="22"/>
      <c r="X15" s="22"/>
      <c r="Y15" s="22"/>
      <c r="Z15" s="22"/>
    </row>
    <row r="16" spans="1:26" ht="12.95">
      <c r="A16" s="121" t="s">
        <v>24</v>
      </c>
      <c r="B16" s="137"/>
      <c r="C16" s="137"/>
      <c r="D16" s="138"/>
      <c r="E16" s="8">
        <v>100</v>
      </c>
      <c r="F16" s="8">
        <v>0.65</v>
      </c>
      <c r="G16" s="9">
        <f>E16*F16</f>
        <v>65</v>
      </c>
      <c r="H16" s="140"/>
      <c r="I16" s="133"/>
      <c r="J16" s="133"/>
      <c r="K16" s="133"/>
      <c r="L16" s="133"/>
      <c r="M16" s="134"/>
      <c r="N16" s="22"/>
      <c r="O16" s="22"/>
      <c r="P16" s="22"/>
      <c r="Q16" s="22"/>
      <c r="R16" s="22"/>
      <c r="S16" s="22"/>
      <c r="T16" s="22"/>
      <c r="U16" s="22"/>
      <c r="V16" s="22"/>
      <c r="W16" s="22"/>
      <c r="X16" s="22"/>
      <c r="Y16" s="22"/>
      <c r="Z16" s="22"/>
    </row>
    <row r="17" spans="1:26" ht="6.75" customHeight="1">
      <c r="A17" s="122"/>
      <c r="B17" s="137"/>
      <c r="C17" s="137"/>
      <c r="D17" s="137"/>
      <c r="E17" s="137"/>
      <c r="F17" s="137"/>
      <c r="G17" s="137"/>
      <c r="H17" s="137"/>
      <c r="I17" s="137"/>
      <c r="J17" s="137"/>
      <c r="K17" s="137"/>
      <c r="L17" s="137"/>
      <c r="M17" s="138"/>
      <c r="N17" s="22"/>
      <c r="O17" s="22"/>
      <c r="P17" s="22"/>
      <c r="Q17" s="22"/>
      <c r="R17" s="22"/>
      <c r="S17" s="22"/>
      <c r="T17" s="22"/>
      <c r="U17" s="22"/>
      <c r="V17" s="22"/>
      <c r="W17" s="22"/>
      <c r="X17" s="22"/>
      <c r="Y17" s="22"/>
      <c r="Z17" s="22"/>
    </row>
    <row r="18" spans="1:26" ht="12.95">
      <c r="A18" s="121" t="s">
        <v>25</v>
      </c>
      <c r="B18" s="137"/>
      <c r="C18" s="137"/>
      <c r="D18" s="138"/>
      <c r="E18" s="104"/>
      <c r="F18" s="137"/>
      <c r="G18" s="10">
        <v>750</v>
      </c>
      <c r="H18" s="123" t="s">
        <v>69</v>
      </c>
      <c r="I18" s="131"/>
      <c r="J18" s="131"/>
      <c r="K18" s="131"/>
      <c r="L18" s="131"/>
      <c r="M18" s="132"/>
      <c r="N18" s="22"/>
      <c r="O18" s="22"/>
      <c r="P18" s="22"/>
      <c r="Q18" s="22"/>
      <c r="R18" s="22"/>
      <c r="S18" s="22"/>
      <c r="T18" s="22"/>
      <c r="U18" s="22"/>
      <c r="V18" s="22"/>
      <c r="W18" s="22"/>
      <c r="X18" s="22"/>
      <c r="Y18" s="22"/>
      <c r="Z18" s="22"/>
    </row>
    <row r="19" spans="1:26" ht="12.95">
      <c r="A19" s="103" t="s">
        <v>26</v>
      </c>
      <c r="B19" s="133"/>
      <c r="C19" s="133"/>
      <c r="D19" s="134"/>
      <c r="E19" s="104"/>
      <c r="F19" s="137"/>
      <c r="G19" s="11">
        <v>50</v>
      </c>
      <c r="H19" s="139"/>
      <c r="I19" s="135"/>
      <c r="J19" s="135"/>
      <c r="K19" s="135"/>
      <c r="L19" s="135"/>
      <c r="M19" s="136"/>
      <c r="N19" s="22"/>
      <c r="O19" s="22"/>
      <c r="P19" s="22"/>
      <c r="Q19" s="22"/>
      <c r="R19" s="22"/>
      <c r="S19" s="22"/>
      <c r="T19" s="22"/>
      <c r="U19" s="22"/>
      <c r="V19" s="22"/>
      <c r="W19" s="22"/>
      <c r="X19" s="22"/>
      <c r="Y19" s="22"/>
      <c r="Z19" s="22"/>
    </row>
    <row r="20" spans="1:26" ht="12.95">
      <c r="A20" s="103" t="s">
        <v>27</v>
      </c>
      <c r="B20" s="133"/>
      <c r="C20" s="133"/>
      <c r="D20" s="134"/>
      <c r="E20" s="104"/>
      <c r="F20" s="137"/>
      <c r="G20" s="11">
        <v>5</v>
      </c>
      <c r="H20" s="139"/>
      <c r="I20" s="135"/>
      <c r="J20" s="135"/>
      <c r="K20" s="135"/>
      <c r="L20" s="135"/>
      <c r="M20" s="136"/>
      <c r="N20" s="22"/>
      <c r="O20" s="22"/>
      <c r="P20" s="22"/>
      <c r="Q20" s="22"/>
      <c r="R20" s="22"/>
      <c r="S20" s="22"/>
      <c r="T20" s="22"/>
      <c r="U20" s="22"/>
      <c r="V20" s="22"/>
      <c r="W20" s="22"/>
      <c r="X20" s="22"/>
      <c r="Y20" s="22"/>
      <c r="Z20" s="22"/>
    </row>
    <row r="21" spans="1:26" ht="12.95">
      <c r="A21" s="103" t="s">
        <v>28</v>
      </c>
      <c r="B21" s="133"/>
      <c r="C21" s="133"/>
      <c r="D21" s="134"/>
      <c r="E21" s="104"/>
      <c r="F21" s="137"/>
      <c r="G21" s="11">
        <v>0</v>
      </c>
      <c r="H21" s="139"/>
      <c r="I21" s="135"/>
      <c r="J21" s="135"/>
      <c r="K21" s="135"/>
      <c r="L21" s="135"/>
      <c r="M21" s="136"/>
      <c r="N21" s="22"/>
      <c r="O21" s="22"/>
      <c r="P21" s="22"/>
      <c r="Q21" s="22"/>
      <c r="R21" s="22"/>
      <c r="S21" s="22"/>
      <c r="T21" s="22"/>
      <c r="U21" s="22"/>
      <c r="V21" s="22"/>
      <c r="W21" s="22"/>
      <c r="X21" s="22"/>
      <c r="Y21" s="22"/>
      <c r="Z21" s="22"/>
    </row>
    <row r="22" spans="1:26" ht="12.95">
      <c r="A22" s="103" t="s">
        <v>29</v>
      </c>
      <c r="B22" s="133"/>
      <c r="C22" s="133"/>
      <c r="D22" s="134"/>
      <c r="E22" s="104"/>
      <c r="F22" s="137"/>
      <c r="G22" s="11">
        <v>75</v>
      </c>
      <c r="H22" s="139"/>
      <c r="I22" s="135"/>
      <c r="J22" s="135"/>
      <c r="K22" s="135"/>
      <c r="L22" s="135"/>
      <c r="M22" s="136"/>
      <c r="N22" s="22"/>
      <c r="O22" s="22"/>
      <c r="P22" s="22"/>
      <c r="Q22" s="22"/>
      <c r="R22" s="22"/>
      <c r="S22" s="22"/>
      <c r="T22" s="22"/>
      <c r="U22" s="22"/>
      <c r="V22" s="22"/>
      <c r="W22" s="22"/>
      <c r="X22" s="22"/>
      <c r="Y22" s="22"/>
      <c r="Z22" s="22"/>
    </row>
    <row r="23" spans="1:26" ht="12.95">
      <c r="A23" s="103" t="s">
        <v>30</v>
      </c>
      <c r="B23" s="133"/>
      <c r="C23" s="133"/>
      <c r="D23" s="134"/>
      <c r="E23" s="124" t="s">
        <v>31</v>
      </c>
      <c r="F23" s="137"/>
      <c r="G23" s="9">
        <f>SUM(G16:G22)</f>
        <v>945</v>
      </c>
      <c r="H23" s="139"/>
      <c r="I23" s="135"/>
      <c r="J23" s="135"/>
      <c r="K23" s="135"/>
      <c r="L23" s="135"/>
      <c r="M23" s="136"/>
      <c r="N23" s="22"/>
      <c r="O23" s="22"/>
      <c r="P23" s="22"/>
      <c r="Q23" s="22"/>
      <c r="R23" s="22"/>
      <c r="S23" s="22"/>
      <c r="T23" s="22"/>
      <c r="U23" s="22"/>
      <c r="V23" s="22"/>
      <c r="W23" s="22"/>
      <c r="X23" s="22"/>
      <c r="Y23" s="22"/>
      <c r="Z23" s="22"/>
    </row>
    <row r="24" spans="1:26" ht="12.95">
      <c r="A24" s="125" t="s">
        <v>18</v>
      </c>
      <c r="B24" s="133"/>
      <c r="C24" s="133"/>
      <c r="D24" s="133"/>
      <c r="E24" s="121"/>
      <c r="F24" s="137"/>
      <c r="G24" s="12">
        <f>SUM(G12, G23)</f>
        <v>1995</v>
      </c>
      <c r="H24" s="140"/>
      <c r="I24" s="133"/>
      <c r="J24" s="133"/>
      <c r="K24" s="133"/>
      <c r="L24" s="133"/>
      <c r="M24" s="134"/>
      <c r="N24" s="22"/>
      <c r="O24" s="22"/>
      <c r="P24" s="22"/>
      <c r="Q24" s="22"/>
      <c r="R24" s="22"/>
      <c r="S24" s="22"/>
      <c r="T24" s="22"/>
      <c r="U24" s="22"/>
      <c r="V24" s="22"/>
      <c r="W24" s="22"/>
      <c r="X24" s="22"/>
      <c r="Y24" s="22"/>
      <c r="Z24" s="22"/>
    </row>
    <row r="25" spans="1:26" ht="12.95">
      <c r="A25" s="102"/>
      <c r="B25" s="133"/>
      <c r="C25" s="133"/>
      <c r="D25" s="133"/>
      <c r="E25" s="1"/>
      <c r="F25" s="1"/>
      <c r="G25" s="1"/>
      <c r="H25" s="1"/>
      <c r="I25" s="1"/>
      <c r="J25" s="1"/>
      <c r="K25" s="1"/>
      <c r="L25" s="1"/>
      <c r="M25" s="1"/>
      <c r="N25" s="22"/>
      <c r="O25" s="22"/>
      <c r="P25" s="22"/>
      <c r="Q25" s="22"/>
      <c r="R25" s="22"/>
      <c r="S25" s="22"/>
      <c r="T25" s="22"/>
      <c r="U25" s="22"/>
      <c r="V25" s="22"/>
      <c r="W25" s="22"/>
      <c r="X25" s="22"/>
      <c r="Y25" s="22"/>
      <c r="Z25" s="22"/>
    </row>
    <row r="26" spans="1:26" ht="12.95">
      <c r="A26" s="105" t="s">
        <v>32</v>
      </c>
      <c r="B26" s="133"/>
      <c r="C26" s="133"/>
      <c r="D26" s="133"/>
      <c r="E26" s="133"/>
      <c r="F26" s="133"/>
      <c r="G26" s="134"/>
      <c r="H26" s="106"/>
      <c r="I26" s="131"/>
      <c r="J26" s="131"/>
      <c r="K26" s="131"/>
      <c r="L26" s="131"/>
      <c r="M26" s="132"/>
      <c r="N26" s="22"/>
      <c r="O26" s="22"/>
      <c r="P26" s="22"/>
      <c r="Q26" s="22"/>
      <c r="R26" s="22"/>
      <c r="S26" s="22"/>
      <c r="T26" s="22"/>
      <c r="U26" s="22"/>
      <c r="V26" s="22"/>
      <c r="W26" s="22"/>
      <c r="X26" s="22"/>
      <c r="Y26" s="22"/>
      <c r="Z26" s="22"/>
    </row>
    <row r="27" spans="1:26" ht="12.95">
      <c r="A27" s="92"/>
      <c r="B27" s="133"/>
      <c r="C27" s="133"/>
      <c r="D27" s="134"/>
      <c r="E27" s="13" t="s">
        <v>33</v>
      </c>
      <c r="F27" s="13" t="s">
        <v>22</v>
      </c>
      <c r="G27" s="13"/>
      <c r="H27" s="139"/>
      <c r="I27" s="135"/>
      <c r="J27" s="135"/>
      <c r="K27" s="135"/>
      <c r="L27" s="135"/>
      <c r="M27" s="136"/>
      <c r="N27" s="22"/>
      <c r="O27" s="22"/>
      <c r="P27" s="22"/>
      <c r="Q27" s="22"/>
      <c r="R27" s="22"/>
      <c r="S27" s="22"/>
      <c r="T27" s="22"/>
      <c r="U27" s="22"/>
      <c r="V27" s="22"/>
      <c r="W27" s="22"/>
      <c r="X27" s="22"/>
      <c r="Y27" s="22"/>
      <c r="Z27" s="22"/>
    </row>
    <row r="28" spans="1:26" ht="12.95">
      <c r="A28" s="105" t="s">
        <v>34</v>
      </c>
      <c r="B28" s="133"/>
      <c r="C28" s="133"/>
      <c r="D28" s="134"/>
      <c r="E28" s="13"/>
      <c r="F28" s="13">
        <v>0</v>
      </c>
      <c r="G28" s="14">
        <v>0</v>
      </c>
      <c r="H28" s="140"/>
      <c r="I28" s="133"/>
      <c r="J28" s="133"/>
      <c r="K28" s="133"/>
      <c r="L28" s="133"/>
      <c r="M28" s="134"/>
      <c r="N28" s="22"/>
      <c r="O28" s="22"/>
      <c r="P28" s="22"/>
      <c r="Q28" s="22"/>
      <c r="R28" s="22"/>
      <c r="S28" s="22"/>
      <c r="T28" s="22"/>
      <c r="U28" s="22"/>
      <c r="V28" s="22"/>
      <c r="W28" s="22"/>
      <c r="X28" s="22"/>
      <c r="Y28" s="22"/>
      <c r="Z28" s="22"/>
    </row>
    <row r="29" spans="1:26" ht="8.25" customHeight="1">
      <c r="A29" s="107"/>
      <c r="B29" s="137"/>
      <c r="C29" s="137"/>
      <c r="D29" s="137"/>
      <c r="E29" s="137"/>
      <c r="F29" s="137"/>
      <c r="G29" s="137"/>
      <c r="H29" s="137"/>
      <c r="I29" s="137"/>
      <c r="J29" s="137"/>
      <c r="K29" s="137"/>
      <c r="L29" s="137"/>
      <c r="M29" s="138"/>
      <c r="N29" s="22"/>
      <c r="O29" s="22"/>
      <c r="P29" s="22"/>
      <c r="Q29" s="22"/>
      <c r="R29" s="22"/>
      <c r="S29" s="22"/>
      <c r="T29" s="22"/>
      <c r="U29" s="22"/>
      <c r="V29" s="22"/>
      <c r="W29" s="22"/>
      <c r="X29" s="22"/>
      <c r="Y29" s="22"/>
      <c r="Z29" s="22"/>
    </row>
    <row r="30" spans="1:26" ht="12.95">
      <c r="A30" s="92"/>
      <c r="B30" s="133"/>
      <c r="C30" s="133"/>
      <c r="D30" s="134"/>
      <c r="E30" s="13" t="s">
        <v>35</v>
      </c>
      <c r="F30" s="13" t="s">
        <v>22</v>
      </c>
      <c r="G30" s="13"/>
      <c r="H30" s="108" t="s">
        <v>70</v>
      </c>
      <c r="I30" s="135"/>
      <c r="J30" s="135"/>
      <c r="K30" s="135"/>
      <c r="L30" s="135"/>
      <c r="M30" s="136"/>
      <c r="N30" s="22"/>
      <c r="O30" s="22"/>
      <c r="P30" s="22"/>
      <c r="Q30" s="22"/>
      <c r="R30" s="22"/>
      <c r="S30" s="22"/>
      <c r="T30" s="22"/>
      <c r="U30" s="22"/>
      <c r="V30" s="22"/>
      <c r="W30" s="22"/>
      <c r="X30" s="22"/>
      <c r="Y30" s="22"/>
      <c r="Z30" s="22"/>
    </row>
    <row r="31" spans="1:26" ht="12.95">
      <c r="A31" s="105" t="s">
        <v>36</v>
      </c>
      <c r="B31" s="133"/>
      <c r="C31" s="133"/>
      <c r="D31" s="134"/>
      <c r="E31" s="13"/>
      <c r="F31" s="13">
        <v>0</v>
      </c>
      <c r="G31" s="14">
        <f>E31*F31</f>
        <v>0</v>
      </c>
      <c r="H31" s="135"/>
      <c r="I31" s="135"/>
      <c r="J31" s="135"/>
      <c r="K31" s="135"/>
      <c r="L31" s="135"/>
      <c r="M31" s="136"/>
      <c r="N31" s="22"/>
      <c r="O31" s="22"/>
      <c r="P31" s="22"/>
      <c r="Q31" s="22"/>
      <c r="R31" s="22"/>
      <c r="S31" s="22"/>
      <c r="T31" s="22"/>
      <c r="U31" s="22"/>
      <c r="V31" s="22"/>
      <c r="W31" s="22"/>
      <c r="X31" s="22"/>
      <c r="Y31" s="22"/>
      <c r="Z31" s="22"/>
    </row>
    <row r="32" spans="1:26" ht="12.95">
      <c r="A32" s="105" t="s">
        <v>37</v>
      </c>
      <c r="B32" s="133"/>
      <c r="C32" s="133"/>
      <c r="D32" s="134"/>
      <c r="E32" s="141"/>
      <c r="F32" s="133"/>
      <c r="G32" s="15">
        <v>500</v>
      </c>
      <c r="H32" s="135"/>
      <c r="I32" s="135"/>
      <c r="J32" s="135"/>
      <c r="K32" s="135"/>
      <c r="L32" s="135"/>
      <c r="M32" s="136"/>
      <c r="N32" s="22"/>
      <c r="O32" s="22"/>
      <c r="P32" s="22"/>
      <c r="Q32" s="22"/>
      <c r="R32" s="22"/>
      <c r="S32" s="22"/>
      <c r="T32" s="22"/>
      <c r="U32" s="22"/>
      <c r="V32" s="22"/>
      <c r="W32" s="22"/>
      <c r="X32" s="22"/>
      <c r="Y32" s="22"/>
      <c r="Z32" s="22"/>
    </row>
    <row r="33" spans="1:26" ht="12.95">
      <c r="A33" s="105" t="s">
        <v>38</v>
      </c>
      <c r="B33" s="133"/>
      <c r="C33" s="133"/>
      <c r="D33" s="134"/>
      <c r="E33" s="142" t="s">
        <v>39</v>
      </c>
      <c r="F33" s="133"/>
      <c r="G33" s="16">
        <f>IG28+G31+G32</f>
        <v>500</v>
      </c>
      <c r="H33" s="135"/>
      <c r="I33" s="135"/>
      <c r="J33" s="135"/>
      <c r="K33" s="135"/>
      <c r="L33" s="135"/>
      <c r="M33" s="136"/>
      <c r="N33" s="22"/>
      <c r="O33" s="22"/>
      <c r="P33" s="22"/>
      <c r="Q33" s="22"/>
      <c r="R33" s="22"/>
      <c r="S33" s="22"/>
      <c r="T33" s="22"/>
      <c r="U33" s="22"/>
      <c r="V33" s="22"/>
      <c r="W33" s="22"/>
      <c r="X33" s="22"/>
      <c r="Y33" s="22"/>
      <c r="Z33" s="22"/>
    </row>
    <row r="34" spans="1:26" ht="12.95">
      <c r="A34" s="110" t="s">
        <v>18</v>
      </c>
      <c r="B34" s="137"/>
      <c r="C34" s="137"/>
      <c r="D34" s="138"/>
      <c r="E34" s="111"/>
      <c r="F34" s="133"/>
      <c r="G34" s="17">
        <f>SUM(G24, G33)</f>
        <v>2495</v>
      </c>
      <c r="H34" s="133"/>
      <c r="I34" s="133"/>
      <c r="J34" s="133"/>
      <c r="K34" s="133"/>
      <c r="L34" s="133"/>
      <c r="M34" s="134"/>
      <c r="N34" s="22"/>
      <c r="O34" s="22"/>
      <c r="P34" s="22"/>
      <c r="Q34" s="22"/>
      <c r="R34" s="22"/>
      <c r="S34" s="22"/>
      <c r="T34" s="22"/>
      <c r="U34" s="22"/>
      <c r="V34" s="22"/>
      <c r="W34" s="22"/>
      <c r="X34" s="22"/>
      <c r="Y34" s="22"/>
      <c r="Z34" s="22"/>
    </row>
    <row r="35" spans="1:26" ht="12.95">
      <c r="A35" s="1"/>
      <c r="B35" s="1"/>
      <c r="C35" s="1"/>
      <c r="D35" s="1"/>
      <c r="E35" s="1"/>
      <c r="F35" s="1"/>
      <c r="G35" s="1"/>
      <c r="H35" s="1"/>
      <c r="I35" s="1"/>
      <c r="J35" s="1"/>
      <c r="K35" s="1"/>
      <c r="L35" s="1"/>
      <c r="M35" s="1"/>
      <c r="N35" s="22"/>
      <c r="O35" s="22"/>
      <c r="P35" s="22"/>
      <c r="Q35" s="22"/>
      <c r="R35" s="22"/>
      <c r="S35" s="22"/>
      <c r="T35" s="22"/>
      <c r="U35" s="22"/>
      <c r="V35" s="22"/>
      <c r="W35" s="22"/>
      <c r="X35" s="22"/>
      <c r="Y35" s="22"/>
      <c r="Z35" s="22"/>
    </row>
    <row r="36" spans="1:26" ht="12.95">
      <c r="A36" s="117" t="s">
        <v>71</v>
      </c>
      <c r="B36" s="133"/>
      <c r="C36" s="133"/>
      <c r="D36" s="133"/>
      <c r="E36" s="133"/>
      <c r="F36" s="133"/>
      <c r="G36" s="134"/>
      <c r="H36" s="115" t="s">
        <v>72</v>
      </c>
      <c r="I36" s="131"/>
      <c r="J36" s="131"/>
      <c r="K36" s="131"/>
      <c r="L36" s="131"/>
      <c r="M36" s="132"/>
      <c r="N36" s="22"/>
      <c r="O36" s="22"/>
      <c r="P36" s="22"/>
      <c r="Q36" s="22"/>
      <c r="R36" s="22"/>
      <c r="S36" s="22"/>
      <c r="T36" s="22"/>
      <c r="U36" s="22"/>
      <c r="V36" s="22"/>
      <c r="W36" s="22"/>
      <c r="X36" s="22"/>
      <c r="Y36" s="22"/>
      <c r="Z36" s="22"/>
    </row>
    <row r="37" spans="1:26" ht="12.95">
      <c r="A37" s="117" t="s">
        <v>16</v>
      </c>
      <c r="B37" s="133"/>
      <c r="C37" s="133"/>
      <c r="D37" s="134"/>
      <c r="E37" s="144" t="s">
        <v>73</v>
      </c>
      <c r="F37" s="138"/>
      <c r="G37" s="18">
        <v>50</v>
      </c>
      <c r="H37" s="139"/>
      <c r="I37" s="135"/>
      <c r="J37" s="135"/>
      <c r="K37" s="135"/>
      <c r="L37" s="135"/>
      <c r="M37" s="136"/>
      <c r="N37" s="22"/>
      <c r="O37" s="22"/>
      <c r="P37" s="22"/>
      <c r="Q37" s="22"/>
      <c r="R37" s="22"/>
      <c r="S37" s="22"/>
      <c r="T37" s="22"/>
      <c r="U37" s="22"/>
      <c r="V37" s="22"/>
      <c r="W37" s="22"/>
      <c r="X37" s="22"/>
      <c r="Y37" s="22"/>
      <c r="Z37" s="22"/>
    </row>
    <row r="38" spans="1:26" ht="12.95">
      <c r="A38" s="117" t="s">
        <v>16</v>
      </c>
      <c r="B38" s="133"/>
      <c r="C38" s="133"/>
      <c r="D38" s="134"/>
      <c r="E38" s="144" t="s">
        <v>74</v>
      </c>
      <c r="F38" s="138"/>
      <c r="G38" s="18">
        <v>100</v>
      </c>
      <c r="H38" s="139"/>
      <c r="I38" s="135"/>
      <c r="J38" s="135"/>
      <c r="K38" s="135"/>
      <c r="L38" s="135"/>
      <c r="M38" s="136"/>
      <c r="N38" s="22"/>
      <c r="O38" s="22"/>
      <c r="P38" s="22"/>
      <c r="Q38" s="22"/>
      <c r="R38" s="22"/>
      <c r="S38" s="22"/>
      <c r="T38" s="22"/>
      <c r="U38" s="22"/>
      <c r="V38" s="22"/>
      <c r="W38" s="22"/>
      <c r="X38" s="22"/>
      <c r="Y38" s="22"/>
      <c r="Z38" s="22"/>
    </row>
    <row r="39" spans="1:26" ht="12.95">
      <c r="A39" s="117" t="s">
        <v>41</v>
      </c>
      <c r="B39" s="133"/>
      <c r="C39" s="133"/>
      <c r="D39" s="134"/>
      <c r="E39" s="109" t="s">
        <v>42</v>
      </c>
      <c r="F39" s="138"/>
      <c r="G39" s="19">
        <f>SUM(G37:G38)</f>
        <v>150</v>
      </c>
      <c r="H39" s="139"/>
      <c r="I39" s="135"/>
      <c r="J39" s="135"/>
      <c r="K39" s="135"/>
      <c r="L39" s="135"/>
      <c r="M39" s="136"/>
      <c r="N39" s="22"/>
      <c r="O39" s="22"/>
      <c r="P39" s="22"/>
      <c r="Q39" s="22"/>
      <c r="R39" s="22"/>
      <c r="S39" s="22"/>
      <c r="T39" s="22"/>
      <c r="U39" s="22"/>
      <c r="V39" s="22"/>
      <c r="W39" s="22"/>
      <c r="X39" s="22"/>
      <c r="Y39" s="22"/>
      <c r="Z39" s="22"/>
    </row>
    <row r="40" spans="1:26" ht="12.95">
      <c r="A40" s="112" t="s">
        <v>18</v>
      </c>
      <c r="B40" s="133"/>
      <c r="C40" s="133"/>
      <c r="D40" s="133"/>
      <c r="E40" s="143"/>
      <c r="F40" s="138"/>
      <c r="G40" s="20">
        <f>SUM(G34, G39)</f>
        <v>2645</v>
      </c>
      <c r="H40" s="140"/>
      <c r="I40" s="133"/>
      <c r="J40" s="133"/>
      <c r="K40" s="133"/>
      <c r="L40" s="133"/>
      <c r="M40" s="134"/>
      <c r="N40" s="22"/>
      <c r="O40" s="22"/>
      <c r="P40" s="22"/>
      <c r="Q40" s="22"/>
      <c r="R40" s="22"/>
      <c r="S40" s="22"/>
      <c r="T40" s="22"/>
      <c r="U40" s="22"/>
      <c r="V40" s="22"/>
      <c r="W40" s="22"/>
      <c r="X40" s="22"/>
      <c r="Y40" s="22"/>
      <c r="Z40" s="22"/>
    </row>
    <row r="41" spans="1:26" ht="12.95">
      <c r="A41" s="93"/>
      <c r="B41" s="133"/>
      <c r="C41" s="133"/>
      <c r="D41" s="133"/>
      <c r="E41" s="133"/>
      <c r="F41" s="133"/>
      <c r="G41" s="133"/>
      <c r="H41" s="133"/>
      <c r="I41" s="133"/>
      <c r="J41" s="133"/>
      <c r="K41" s="133"/>
      <c r="L41" s="133"/>
      <c r="M41" s="133"/>
      <c r="N41" s="22"/>
      <c r="O41" s="22"/>
      <c r="P41" s="22"/>
      <c r="Q41" s="22"/>
      <c r="R41" s="22"/>
      <c r="S41" s="22"/>
      <c r="T41" s="22"/>
      <c r="U41" s="22"/>
      <c r="V41" s="22"/>
      <c r="W41" s="22"/>
      <c r="X41" s="22"/>
      <c r="Y41" s="22"/>
      <c r="Z41" s="22"/>
    </row>
    <row r="42" spans="1:26" ht="12.95">
      <c r="A42" s="113" t="s">
        <v>43</v>
      </c>
      <c r="B42" s="133"/>
      <c r="C42" s="133"/>
      <c r="D42" s="134"/>
      <c r="E42" s="114"/>
      <c r="F42" s="133"/>
      <c r="G42" s="21">
        <f>SUM(G11, G23, G28, G33, G39)</f>
        <v>2645</v>
      </c>
      <c r="H42" s="116"/>
      <c r="I42" s="135"/>
      <c r="J42" s="135"/>
      <c r="K42" s="135"/>
      <c r="L42" s="135"/>
      <c r="M42" s="135"/>
      <c r="N42" s="22"/>
      <c r="O42" s="22"/>
      <c r="P42" s="22"/>
      <c r="Q42" s="22"/>
      <c r="R42" s="22"/>
      <c r="S42" s="22"/>
      <c r="T42" s="22"/>
      <c r="U42" s="22"/>
      <c r="V42" s="22"/>
      <c r="W42" s="22"/>
      <c r="X42" s="22"/>
      <c r="Y42" s="22"/>
      <c r="Z42" s="22"/>
    </row>
    <row r="43" spans="1:26" ht="12.9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ht="12.9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ht="12.9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ht="12.9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ht="12.9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ht="12.9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ht="12.9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ht="12.9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ht="12.9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ht="12.9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12.9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ht="12.9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ht="12.9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ht="12.9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ht="12.9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ht="12.9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ht="12.9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2.9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2.9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2.95">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2.9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2.95">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2.9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2.9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2.9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2.9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2.9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2.9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2.9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2.9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2.9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2.9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2.9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2.9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2.9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2.9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2.9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2.9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2.9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2.9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2.9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2.9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2.9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2.9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2.9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2.9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2.9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2.9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2.9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2.9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2.9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2.9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2.9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2.9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2.9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2.9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2.9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2.9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2.9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2.9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2.9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2.9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2.9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2.9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2.9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2.9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2.9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2.9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2.9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2.9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2.9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2.9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2.9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2.9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2.9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2.9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2.9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2.9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2.9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2.9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2.9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2.9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2.9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2.9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2.9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2.9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2.9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2.9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2.9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2.9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2.9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2.9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2.9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2.9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2.9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2.9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2.9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2.9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2.9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2.9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2.9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2.9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2.9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2.9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2.9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2.9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2.9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2.9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2.9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2.9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2.9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2.9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2.9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2.9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2.9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2.9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2.9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2.9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2.9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2.9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2.9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2.9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2.9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2.9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2.9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2.9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2.9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2.9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2.9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2.9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2.9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2.9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2.9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2.9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2.9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2.9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2.9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2.9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2.9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2.9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2.9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2.9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2.9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2.9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2.9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2.9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2.9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2.9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2.9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2.9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2.9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2.9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2.9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2.9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2.9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2.9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2.9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2.9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2.9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2.9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2.9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2.9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2.9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2.9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2.9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2.9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2.9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2.9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2.9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2.9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2.9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2.9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2.9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2.9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2.9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2.9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2.9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2.9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2.9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2.9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2.9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2.9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2.9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2.9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2.9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2.9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2.9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2.9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2.9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2.9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2.9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2.9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2.9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2.9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2.9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2.9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2.9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2.9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2.9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2.9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2.9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2.9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2.9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2.9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2.9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2.9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2.9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2.9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2.9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2.9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2.9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2.9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2.9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2.9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2.9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2.9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2.9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2.9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2.9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2.9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2.9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2.9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2.9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2.9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2.9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2.9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2.9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2.9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2.9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2.9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2.9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2.9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2.9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2.9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2.9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2.9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2.9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2.9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2.9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2.9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2.9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2.9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2.9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2.9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2.9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2.9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2.9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2.9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2.9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2.9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2.9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2.9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2.9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2.9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2.9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2.9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2.9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2.9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2.9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2.9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2.9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2.9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2.9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2.9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2.9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2.9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2.9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2.9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2.9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2.9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2.9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2.9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2.9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2.9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2.95">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2.95">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2.95">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2.9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2.95">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2.9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2.9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2.95">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2.9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2.95">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2.95">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2.95">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2.95">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2.95">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2.95">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2.95">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2.95">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2.95">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2.9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2.95">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2.95">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2.95">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2.95">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2.95">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2.95">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2.95">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2.95">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2.95">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2.9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2.95">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2.95">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2.95">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2.95">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2.95">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2.95">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2.95">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2.95">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2.95">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2.9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2.95">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2.95">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2.95">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2.95">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2.95">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2.95">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2.95">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2.95">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2.95">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2.95">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2.95">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2.95">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2.95">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2.95">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2.95">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2.95">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2.95">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2.95">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2.95">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2.95">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2.95">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2.95">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2.95">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2.95">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2.95">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2.95">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2.95">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2.95">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2.95">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2.95">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2.95">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2.95">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2.95">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2.95">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2.95">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2.95">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2.95">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2.95">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2.95">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2.95">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2.95">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2.95">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2.95">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2.95">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2.95">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2.95">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2.95">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2.95">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2.95">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2.95">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2.95">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2.95">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2.95">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2.95">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2.95">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2.95">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2.95">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2.9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2.9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2.95">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2.95">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2.95">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2.95">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2.95">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2.95">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2.95">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2.95">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2.95">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2.95">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2.95">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2.95">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2.95">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2.95">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2.95">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2.95">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2.95">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2.95">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2.9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2.95">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2.95">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2.95">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2.95">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2.95">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2.95">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2.95">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2.95">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2.95">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2.95">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2.95">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2.95">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2.95">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2.95">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2.95">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2.95">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2.95">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2.95">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2.95">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2.95">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2.95">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2.95">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2.95">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2.95">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2.95">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2.95">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2.95">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2.95">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2.95">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2.95">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2.95">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2.95">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2.95">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2.95">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2.95">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2.95">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2.95">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2.95">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2.95">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2.95">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2.95">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2.95">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2.95">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2.95">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2.95">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2.95">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2.95">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2.95">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2.95">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2.95">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2.95">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2.95">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2.95">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2.95">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2.95">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2.95">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2.95">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2.95">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2.95">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2.95">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2.95">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2.95">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2.95">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2.95">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2.95">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2.95">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2.95">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2.95">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2.95">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2.95">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2.95">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2.95">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2.95">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2.95">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2.95">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2.95">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2.95">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2.95">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2.95">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2.95">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2.95">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2.95">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2.95">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2.95">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2.95">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2.95">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2.95">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2.95">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2.95">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2.95">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2.95">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2.95">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2.95">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2.95">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2.95">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2.95">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2.95">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2.95">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2.95">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2.95">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2.95">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2.95">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2.95">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2.95">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2.95">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2.95">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2.95">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2.95">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2.95">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2.95">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2.95">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2.95">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2.95">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2.95">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2.95">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2.95">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2.95">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2.95">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2.95">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2.95">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2.95">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2.95">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2.95">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2.95">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2.95">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2.95">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2.95">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2.95">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2.95">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2.95">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2.95">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2.95">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2.95">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2.95">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2.95">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2.95">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2.95">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2.95">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2.95">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2.95">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2.95">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2.95">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2.95">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2.95">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2.95">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2.95">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2.95">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2.95">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2.95">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2.95">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2.95">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2.95">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2.95">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2.95">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2.95">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2.95">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2.95">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2.95">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2.95">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2.95">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2.95">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2.95">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2.95">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2.95">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2.95">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2.95">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2.95">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2.95">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2.95">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2.95">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2.95">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2.95">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2.95">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2.95">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2.95">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2.95">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2.95">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2.95">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2.95">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2.95">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2.95">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2.95">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2.95">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2.95">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2.95">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2.95">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2.95">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2.95">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2.95">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2.95">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2.95">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2.95">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2.95">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2.95">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2.95">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2.95">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2.95">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2.95">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2.95">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2.95">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2.95">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2.95">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2.95">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2.95">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2.95">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2.95">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2.95">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2.95">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2.95">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2.95">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2.95">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2.95">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2.95">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2.95">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2.95">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2.95">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2.95">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2.95">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2.95">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2.95">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2.95">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2.95">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2.95">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2.95">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2.95">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2.95">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2.95">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2.95">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2.95">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2.95">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2.95">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2.95">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2.95">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2.95">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2.95">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2.95">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2.95">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2.95">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2.95">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2.95">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2.95">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2.95">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2.95">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2.95">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2.95">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2.95">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2.95">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2.95">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2.95">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2.95">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2.95">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2.95">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2.95">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2.95">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2.95">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2.95">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2.95">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2.95">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2.95">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2.95">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2.95">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2.95">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2.95">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2.95">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2.95">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2.95">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2.95">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2.95">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2.95">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2.95">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2.95">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2.95">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2.95">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2.95">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2.95">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2.95">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2.95">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2.95">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2.95">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2.95">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2.95">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2.95">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2.95">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2.95">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2.95">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2.95">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2.95">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2.95">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2.95">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2.95">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2.95">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2.95">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2.95">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2.95">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2.95">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2.95">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2.95">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2.95">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2.95">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2.95">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2.95">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2.95">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2.95">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2.95">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2.95">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2.95">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2.95">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2.95">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2.95">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2.95">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2.95">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2.95">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2.95">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2.95">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2.95">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2.95">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2.95">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2.95">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2.95">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2.95">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2.95">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2.95">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2.95">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2.95">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2.95">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2.95">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2.95">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2.95">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2.95">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2.95">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2.95">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2.95">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2.95">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2.95">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2.95">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2.95">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2.95">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2.95">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2.95">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2.95">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2.95">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2.95">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2.95">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2.95">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2.95">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2.95">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2.95">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2.95">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2.95">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2.95">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2.95">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2.95">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2.95">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2.95">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2.95">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2.95">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2.95">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2.95">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2.95">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2.95">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2.95">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2.95">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2.95">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2.95">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2.95">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2.95">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2.95">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2.95">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2.95">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2.95">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2.95">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2.95">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2.95">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2.95">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2.95">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2.95">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2.95">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2.95">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2.95">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2.95">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2.95">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2.95">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2.95">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2.95">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2.95">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2.95">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2.95">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2.95">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2.95">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2.95">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2.95">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2.95">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2.95">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2.95">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2.95">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2.95">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2.95">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2.95">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2.95">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2.95">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2.95">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2.95">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2.95">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2.95">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2.95">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2.95">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2.95">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2.95">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2.95">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2.95">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2.95">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2.95">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2.95">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2.95">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2.95">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2.95">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2.95">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2.95">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2.95">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2.95">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2.95">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2.95">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2.95">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2.95">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2.95">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2.95">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2.95">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2.95">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2.95">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2.95">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2.95">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2.95">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2.95">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2.95">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2.95">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2.95">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2.95">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2.95">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2.95">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2.95">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2.95">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2.95">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2.95">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2.95">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2.95">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2.95">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2.95">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2.95">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2.95">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2.95">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2.95">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2.95">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2.95">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2.95">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2.95">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2.95">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2.95">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2.95">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2.95">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2.95">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2.95">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2.95">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2.95">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2.95">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2.95">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2.95">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2.95">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2.95">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2.95">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2.95">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2.95">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2.95">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2.95">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2.95">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2.95">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2.95">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2.95">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2.95">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2.95">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2.95">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2.95">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2.95">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2.95">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2.95">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2.95">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2.95">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2.95">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2.95">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2.95">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2.95">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2.95">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2.95">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2.95">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2.95">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2.95">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2.95">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2.95">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2.95">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2.95">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2.95">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2.95">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2.95">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2.95">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2.95">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2.95">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2.95">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2.95">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2.95">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2.95">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2.95">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2.95">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2.95">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2.95">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2.95">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2.95">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2.95">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2.95">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2.95">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2.95">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2.95">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2.95">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2.95">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2.95">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2.95">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2.95">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2.95">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2.95">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2.95">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2.95">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2.95">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2.95">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2.95">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2.95">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2.95">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2.95">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2.95">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2.95">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2.95">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2.95">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2.95">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2.95">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2.95">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2.95">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2.95">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2.95">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2.95">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2.95">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2.95">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2.95">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2.95">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2.95">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2.95">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2.95">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2.95">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2.95">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2.95">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2.95">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2.95">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2.95">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2.95">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2.95">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2.95">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2.95">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2.95">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2.95">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2.95">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ht="12.95">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row r="1001" spans="1:26" ht="12.95">
      <c r="A1001" s="22"/>
      <c r="B1001" s="22"/>
      <c r="C1001" s="22"/>
      <c r="D1001" s="22"/>
      <c r="E1001" s="22"/>
      <c r="F1001" s="22"/>
      <c r="G1001" s="22"/>
      <c r="H1001" s="22"/>
      <c r="I1001" s="22"/>
      <c r="J1001" s="22"/>
      <c r="K1001" s="22"/>
      <c r="L1001" s="22"/>
      <c r="M1001" s="22"/>
      <c r="N1001" s="22"/>
      <c r="O1001" s="22"/>
      <c r="P1001" s="22"/>
      <c r="Q1001" s="22"/>
      <c r="R1001" s="22"/>
      <c r="S1001" s="22"/>
      <c r="T1001" s="22"/>
      <c r="U1001" s="22"/>
      <c r="V1001" s="22"/>
      <c r="W1001" s="22"/>
      <c r="X1001" s="22"/>
      <c r="Y1001" s="22"/>
      <c r="Z1001" s="22"/>
    </row>
    <row r="1002" spans="1:26" ht="12.95">
      <c r="A1002" s="22"/>
      <c r="B1002" s="22"/>
      <c r="C1002" s="22"/>
      <c r="D1002" s="22"/>
      <c r="E1002" s="22"/>
      <c r="F1002" s="22"/>
      <c r="G1002" s="22"/>
      <c r="H1002" s="22"/>
      <c r="I1002" s="22"/>
      <c r="J1002" s="22"/>
      <c r="K1002" s="22"/>
      <c r="L1002" s="22"/>
      <c r="M1002" s="22"/>
      <c r="N1002" s="22"/>
      <c r="O1002" s="22"/>
      <c r="P1002" s="22"/>
      <c r="Q1002" s="22"/>
      <c r="R1002" s="22"/>
      <c r="S1002" s="22"/>
      <c r="T1002" s="22"/>
      <c r="U1002" s="22"/>
      <c r="V1002" s="22"/>
      <c r="W1002" s="22"/>
      <c r="X1002" s="22"/>
      <c r="Y1002" s="22"/>
      <c r="Z1002" s="22"/>
    </row>
  </sheetData>
  <mergeCells count="70">
    <mergeCell ref="A13:D13"/>
    <mergeCell ref="A14:G14"/>
    <mergeCell ref="H14:M16"/>
    <mergeCell ref="A17:M17"/>
    <mergeCell ref="H18:M24"/>
    <mergeCell ref="A15:D15"/>
    <mergeCell ref="A19:D19"/>
    <mergeCell ref="A22:D22"/>
    <mergeCell ref="E22:F22"/>
    <mergeCell ref="A23:D23"/>
    <mergeCell ref="E23:F23"/>
    <mergeCell ref="A21:D21"/>
    <mergeCell ref="E21:F21"/>
    <mergeCell ref="A24:D24"/>
    <mergeCell ref="E24:F24"/>
    <mergeCell ref="A40:D40"/>
    <mergeCell ref="E40:F40"/>
    <mergeCell ref="A42:D42"/>
    <mergeCell ref="E42:F42"/>
    <mergeCell ref="H36:M40"/>
    <mergeCell ref="H42:M42"/>
    <mergeCell ref="A36:G36"/>
    <mergeCell ref="A37:D37"/>
    <mergeCell ref="E37:F37"/>
    <mergeCell ref="E38:F38"/>
    <mergeCell ref="A41:M41"/>
    <mergeCell ref="H26:M28"/>
    <mergeCell ref="A29:M29"/>
    <mergeCell ref="H30:M34"/>
    <mergeCell ref="A38:D38"/>
    <mergeCell ref="A39:D39"/>
    <mergeCell ref="E39:F39"/>
    <mergeCell ref="A34:D34"/>
    <mergeCell ref="E34:F34"/>
    <mergeCell ref="A28:D28"/>
    <mergeCell ref="A30:D30"/>
    <mergeCell ref="A32:D32"/>
    <mergeCell ref="E32:F32"/>
    <mergeCell ref="A33:D33"/>
    <mergeCell ref="E33:F33"/>
    <mergeCell ref="A27:D27"/>
    <mergeCell ref="A31:D31"/>
    <mergeCell ref="A25:D25"/>
    <mergeCell ref="A26:G26"/>
    <mergeCell ref="A16:D16"/>
    <mergeCell ref="A18:D18"/>
    <mergeCell ref="E18:F18"/>
    <mergeCell ref="E19:F19"/>
    <mergeCell ref="A20:D20"/>
    <mergeCell ref="E20:F20"/>
    <mergeCell ref="A5:M5"/>
    <mergeCell ref="A6:F6"/>
    <mergeCell ref="A10:D10"/>
    <mergeCell ref="E10:F10"/>
    <mergeCell ref="A11:D11"/>
    <mergeCell ref="E11:F11"/>
    <mergeCell ref="H6:M6"/>
    <mergeCell ref="A7:M7"/>
    <mergeCell ref="A8:D8"/>
    <mergeCell ref="E8:F8"/>
    <mergeCell ref="H8:M12"/>
    <mergeCell ref="A9:D9"/>
    <mergeCell ref="E9:F9"/>
    <mergeCell ref="A12:D12"/>
    <mergeCell ref="E12:F12"/>
    <mergeCell ref="A1:M1"/>
    <mergeCell ref="A2:M2"/>
    <mergeCell ref="A3:H3"/>
    <mergeCell ref="I3:M3"/>
    <mergeCell ref="A4:M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M42"/>
  <sheetViews>
    <sheetView tabSelected="1" workbookViewId="0">
      <selection activeCell="O11" sqref="O11"/>
    </sheetView>
  </sheetViews>
  <sheetFormatPr defaultColWidth="12.5703125" defaultRowHeight="15.75" customHeight="1"/>
  <cols>
    <col min="3" max="3" width="7.85546875" customWidth="1"/>
    <col min="4" max="4" width="0.42578125" customWidth="1"/>
    <col min="5" max="5" width="10" customWidth="1"/>
    <col min="6" max="6" width="9.85546875" customWidth="1"/>
    <col min="8" max="8" width="1.140625" customWidth="1"/>
    <col min="9" max="9" width="8.5703125" customWidth="1"/>
    <col min="10" max="10" width="6.85546875" customWidth="1"/>
    <col min="11" max="11" width="5" customWidth="1"/>
    <col min="12" max="12" width="7.42578125" customWidth="1"/>
    <col min="13" max="13" width="5.5703125" customWidth="1"/>
  </cols>
  <sheetData>
    <row r="1" spans="1:13" ht="15.75" customHeight="1">
      <c r="A1" s="89" t="s">
        <v>7</v>
      </c>
      <c r="B1" s="131"/>
      <c r="C1" s="131"/>
      <c r="D1" s="131"/>
      <c r="E1" s="131"/>
      <c r="F1" s="131"/>
      <c r="G1" s="131"/>
      <c r="H1" s="131"/>
      <c r="I1" s="131"/>
      <c r="J1" s="131"/>
      <c r="K1" s="131"/>
      <c r="L1" s="131"/>
      <c r="M1" s="132"/>
    </row>
    <row r="2" spans="1:13" ht="15.75" customHeight="1">
      <c r="A2" s="90" t="s">
        <v>8</v>
      </c>
      <c r="B2" s="133"/>
      <c r="C2" s="133"/>
      <c r="D2" s="133"/>
      <c r="E2" s="133"/>
      <c r="F2" s="133"/>
      <c r="G2" s="133"/>
      <c r="H2" s="133"/>
      <c r="I2" s="133"/>
      <c r="J2" s="133"/>
      <c r="K2" s="133"/>
      <c r="L2" s="133"/>
      <c r="M2" s="134"/>
    </row>
    <row r="3" spans="1:13" ht="15.75" customHeight="1">
      <c r="A3" s="91" t="s">
        <v>75</v>
      </c>
      <c r="B3" s="133"/>
      <c r="C3" s="133"/>
      <c r="D3" s="133"/>
      <c r="E3" s="133"/>
      <c r="F3" s="133"/>
      <c r="G3" s="133"/>
      <c r="H3" s="134"/>
      <c r="I3" s="92" t="s">
        <v>10</v>
      </c>
      <c r="J3" s="133"/>
      <c r="K3" s="133"/>
      <c r="L3" s="133"/>
      <c r="M3" s="134"/>
    </row>
    <row r="4" spans="1:13" ht="15.75" customHeight="1">
      <c r="A4" s="91" t="s">
        <v>76</v>
      </c>
      <c r="B4" s="133"/>
      <c r="C4" s="133"/>
      <c r="D4" s="133"/>
      <c r="E4" s="133"/>
      <c r="F4" s="133"/>
      <c r="G4" s="133"/>
      <c r="H4" s="133"/>
      <c r="I4" s="133"/>
      <c r="J4" s="133"/>
      <c r="K4" s="133"/>
      <c r="L4" s="133"/>
      <c r="M4" s="134"/>
    </row>
    <row r="5" spans="1:13" ht="15.75" customHeight="1">
      <c r="A5" s="93"/>
      <c r="B5" s="133"/>
      <c r="C5" s="133"/>
      <c r="D5" s="133"/>
      <c r="E5" s="133"/>
      <c r="F5" s="133"/>
      <c r="G5" s="133"/>
      <c r="H5" s="133"/>
      <c r="I5" s="133"/>
      <c r="J5" s="133"/>
      <c r="K5" s="133"/>
      <c r="L5" s="133"/>
      <c r="M5" s="134"/>
    </row>
    <row r="6" spans="1:13" ht="15.75" customHeight="1">
      <c r="A6" s="92"/>
      <c r="B6" s="133"/>
      <c r="C6" s="133"/>
      <c r="D6" s="133"/>
      <c r="E6" s="133"/>
      <c r="F6" s="133"/>
      <c r="G6" s="2" t="s">
        <v>12</v>
      </c>
      <c r="H6" s="94" t="s">
        <v>13</v>
      </c>
      <c r="I6" s="133"/>
      <c r="J6" s="133"/>
      <c r="K6" s="133"/>
      <c r="L6" s="133"/>
      <c r="M6" s="134"/>
    </row>
    <row r="7" spans="1:13" ht="15.75" customHeight="1">
      <c r="A7" s="96" t="s">
        <v>14</v>
      </c>
      <c r="B7" s="133"/>
      <c r="C7" s="133"/>
      <c r="D7" s="133"/>
      <c r="E7" s="133"/>
      <c r="F7" s="133"/>
      <c r="G7" s="134"/>
      <c r="H7" s="128" t="s">
        <v>77</v>
      </c>
      <c r="I7" s="135"/>
      <c r="J7" s="135"/>
      <c r="K7" s="135"/>
      <c r="L7" s="135"/>
      <c r="M7" s="136"/>
    </row>
    <row r="8" spans="1:13" ht="15.75" customHeight="1">
      <c r="A8" s="95" t="s">
        <v>63</v>
      </c>
      <c r="B8" s="133"/>
      <c r="C8" s="133"/>
      <c r="D8" s="134"/>
      <c r="E8" s="98" t="s">
        <v>78</v>
      </c>
      <c r="F8" s="137"/>
      <c r="G8" s="3">
        <v>250</v>
      </c>
      <c r="H8" s="135"/>
      <c r="I8" s="135"/>
      <c r="J8" s="135"/>
      <c r="K8" s="135"/>
      <c r="L8" s="135"/>
      <c r="M8" s="136"/>
    </row>
    <row r="9" spans="1:13" ht="15.75" customHeight="1">
      <c r="A9" s="95" t="s">
        <v>16</v>
      </c>
      <c r="B9" s="133"/>
      <c r="C9" s="133"/>
      <c r="D9" s="134"/>
      <c r="E9" s="98" t="s">
        <v>79</v>
      </c>
      <c r="F9" s="137"/>
      <c r="G9" s="3">
        <v>500</v>
      </c>
      <c r="H9" s="135"/>
      <c r="I9" s="135"/>
      <c r="J9" s="135"/>
      <c r="K9" s="135"/>
      <c r="L9" s="135"/>
      <c r="M9" s="136"/>
    </row>
    <row r="10" spans="1:13" ht="15.75" customHeight="1">
      <c r="A10" s="95" t="s">
        <v>16</v>
      </c>
      <c r="B10" s="133"/>
      <c r="C10" s="133"/>
      <c r="D10" s="134"/>
      <c r="E10" s="99" t="s">
        <v>80</v>
      </c>
      <c r="F10" s="131"/>
      <c r="G10" s="4">
        <v>500</v>
      </c>
      <c r="H10" s="135"/>
      <c r="I10" s="135"/>
      <c r="J10" s="135"/>
      <c r="K10" s="135"/>
      <c r="L10" s="135"/>
      <c r="M10" s="136"/>
    </row>
    <row r="11" spans="1:13" ht="15.75" customHeight="1">
      <c r="A11" s="95" t="s">
        <v>17</v>
      </c>
      <c r="B11" s="133"/>
      <c r="C11" s="133"/>
      <c r="D11" s="134"/>
      <c r="E11" s="100"/>
      <c r="F11" s="131"/>
      <c r="G11" s="5">
        <f>SUM(G8:G10)</f>
        <v>1250</v>
      </c>
      <c r="H11" s="135"/>
      <c r="I11" s="135"/>
      <c r="J11" s="135"/>
      <c r="K11" s="135"/>
      <c r="L11" s="135"/>
      <c r="M11" s="136"/>
    </row>
    <row r="12" spans="1:13" ht="15.75" customHeight="1">
      <c r="A12" s="98" t="s">
        <v>18</v>
      </c>
      <c r="B12" s="137"/>
      <c r="C12" s="137"/>
      <c r="D12" s="138"/>
      <c r="E12" s="101" t="s">
        <v>19</v>
      </c>
      <c r="F12" s="137"/>
      <c r="G12" s="6">
        <f>SUM(G11)</f>
        <v>1250</v>
      </c>
      <c r="H12" s="133"/>
      <c r="I12" s="133"/>
      <c r="J12" s="133"/>
      <c r="K12" s="133"/>
      <c r="L12" s="133"/>
      <c r="M12" s="134"/>
    </row>
    <row r="13" spans="1:13" ht="15.75" customHeight="1">
      <c r="A13" s="93"/>
      <c r="B13" s="133"/>
      <c r="C13" s="133"/>
      <c r="D13" s="133"/>
      <c r="E13" s="1"/>
      <c r="F13" s="1"/>
      <c r="G13" s="1"/>
      <c r="H13" s="1"/>
      <c r="I13" s="1"/>
      <c r="J13" s="1"/>
      <c r="K13" s="1"/>
      <c r="L13" s="1"/>
      <c r="M13" s="1"/>
    </row>
    <row r="14" spans="1:13" ht="15.75" customHeight="1">
      <c r="A14" s="118" t="s">
        <v>20</v>
      </c>
      <c r="B14" s="133"/>
      <c r="C14" s="133"/>
      <c r="D14" s="133"/>
      <c r="E14" s="133"/>
      <c r="F14" s="133"/>
      <c r="G14" s="134"/>
      <c r="H14" s="130" t="s">
        <v>81</v>
      </c>
      <c r="I14" s="135"/>
      <c r="J14" s="135"/>
      <c r="K14" s="135"/>
      <c r="L14" s="135"/>
      <c r="M14" s="136"/>
    </row>
    <row r="15" spans="1:13" ht="15.75" customHeight="1">
      <c r="A15" s="120"/>
      <c r="B15" s="137"/>
      <c r="C15" s="137"/>
      <c r="D15" s="138"/>
      <c r="E15" s="7" t="s">
        <v>21</v>
      </c>
      <c r="F15" s="7" t="s">
        <v>22</v>
      </c>
      <c r="G15" s="7" t="s">
        <v>23</v>
      </c>
      <c r="H15" s="135"/>
      <c r="I15" s="135"/>
      <c r="J15" s="135"/>
      <c r="K15" s="135"/>
      <c r="L15" s="135"/>
      <c r="M15" s="136"/>
    </row>
    <row r="16" spans="1:13" ht="15.75" customHeight="1">
      <c r="A16" s="121" t="s">
        <v>24</v>
      </c>
      <c r="B16" s="137"/>
      <c r="C16" s="137"/>
      <c r="D16" s="138"/>
      <c r="E16" s="8">
        <v>850</v>
      </c>
      <c r="F16" s="8">
        <v>0.65</v>
      </c>
      <c r="G16" s="9">
        <f>E16*F16</f>
        <v>552.5</v>
      </c>
      <c r="H16" s="133"/>
      <c r="I16" s="133"/>
      <c r="J16" s="133"/>
      <c r="K16" s="133"/>
      <c r="L16" s="133"/>
      <c r="M16" s="134"/>
    </row>
    <row r="17" spans="1:13" ht="15.75" customHeight="1">
      <c r="A17" s="122"/>
      <c r="B17" s="137"/>
      <c r="C17" s="137"/>
      <c r="D17" s="137"/>
      <c r="E17" s="137"/>
      <c r="F17" s="137"/>
      <c r="G17" s="137"/>
      <c r="H17" s="137"/>
      <c r="I17" s="137"/>
      <c r="J17" s="137"/>
      <c r="K17" s="137"/>
      <c r="L17" s="137"/>
      <c r="M17" s="138"/>
    </row>
    <row r="18" spans="1:13" ht="15.75" customHeight="1">
      <c r="A18" s="121" t="s">
        <v>25</v>
      </c>
      <c r="B18" s="137"/>
      <c r="C18" s="137"/>
      <c r="D18" s="138"/>
      <c r="E18" s="104"/>
      <c r="F18" s="137"/>
      <c r="G18" s="10"/>
      <c r="H18" s="123" t="s">
        <v>82</v>
      </c>
      <c r="I18" s="131"/>
      <c r="J18" s="131"/>
      <c r="K18" s="131"/>
      <c r="L18" s="131"/>
      <c r="M18" s="132"/>
    </row>
    <row r="19" spans="1:13" ht="15.75" customHeight="1">
      <c r="A19" s="103" t="s">
        <v>26</v>
      </c>
      <c r="B19" s="133"/>
      <c r="C19" s="133"/>
      <c r="D19" s="134"/>
      <c r="E19" s="104"/>
      <c r="F19" s="137"/>
      <c r="G19" s="11"/>
      <c r="H19" s="139"/>
      <c r="I19" s="135"/>
      <c r="J19" s="135"/>
      <c r="K19" s="135"/>
      <c r="L19" s="135"/>
      <c r="M19" s="136"/>
    </row>
    <row r="20" spans="1:13" ht="15.75" customHeight="1">
      <c r="A20" s="103" t="s">
        <v>27</v>
      </c>
      <c r="B20" s="133"/>
      <c r="C20" s="133"/>
      <c r="D20" s="134"/>
      <c r="E20" s="104"/>
      <c r="F20" s="137"/>
      <c r="G20" s="11">
        <v>50</v>
      </c>
      <c r="H20" s="139"/>
      <c r="I20" s="135"/>
      <c r="J20" s="135"/>
      <c r="K20" s="135"/>
      <c r="L20" s="135"/>
      <c r="M20" s="136"/>
    </row>
    <row r="21" spans="1:13" ht="15.75" customHeight="1">
      <c r="A21" s="103" t="s">
        <v>28</v>
      </c>
      <c r="B21" s="133"/>
      <c r="C21" s="133"/>
      <c r="D21" s="134"/>
      <c r="E21" s="104"/>
      <c r="F21" s="137"/>
      <c r="G21" s="11">
        <v>0</v>
      </c>
      <c r="H21" s="139"/>
      <c r="I21" s="135"/>
      <c r="J21" s="135"/>
      <c r="K21" s="135"/>
      <c r="L21" s="135"/>
      <c r="M21" s="136"/>
    </row>
    <row r="22" spans="1:13" ht="15.75" customHeight="1">
      <c r="A22" s="103" t="s">
        <v>29</v>
      </c>
      <c r="B22" s="133"/>
      <c r="C22" s="133"/>
      <c r="D22" s="134"/>
      <c r="E22" s="104"/>
      <c r="F22" s="137"/>
      <c r="G22" s="11"/>
      <c r="H22" s="139"/>
      <c r="I22" s="135"/>
      <c r="J22" s="135"/>
      <c r="K22" s="135"/>
      <c r="L22" s="135"/>
      <c r="M22" s="136"/>
    </row>
    <row r="23" spans="1:13" ht="12.95">
      <c r="A23" s="103" t="s">
        <v>30</v>
      </c>
      <c r="B23" s="133"/>
      <c r="C23" s="133"/>
      <c r="D23" s="134"/>
      <c r="E23" s="124" t="s">
        <v>31</v>
      </c>
      <c r="F23" s="137"/>
      <c r="G23" s="9">
        <f>SUM(G16:G22)</f>
        <v>602.5</v>
      </c>
      <c r="H23" s="139"/>
      <c r="I23" s="135"/>
      <c r="J23" s="135"/>
      <c r="K23" s="135"/>
      <c r="L23" s="135"/>
      <c r="M23" s="136"/>
    </row>
    <row r="24" spans="1:13" ht="12.95">
      <c r="A24" s="125" t="s">
        <v>18</v>
      </c>
      <c r="B24" s="133"/>
      <c r="C24" s="133"/>
      <c r="D24" s="133"/>
      <c r="E24" s="121"/>
      <c r="F24" s="137"/>
      <c r="G24" s="12">
        <f>SUM(G12, G23)</f>
        <v>1852.5</v>
      </c>
      <c r="H24" s="140"/>
      <c r="I24" s="133"/>
      <c r="J24" s="133"/>
      <c r="K24" s="133"/>
      <c r="L24" s="133"/>
      <c r="M24" s="134"/>
    </row>
    <row r="25" spans="1:13" ht="12.95">
      <c r="A25" s="102"/>
      <c r="B25" s="133"/>
      <c r="C25" s="133"/>
      <c r="D25" s="133"/>
      <c r="E25" s="1"/>
      <c r="F25" s="1"/>
      <c r="G25" s="1"/>
      <c r="H25" s="1"/>
      <c r="I25" s="1"/>
      <c r="J25" s="1"/>
      <c r="K25" s="1"/>
      <c r="L25" s="1"/>
      <c r="M25" s="1"/>
    </row>
    <row r="26" spans="1:13" ht="12.95">
      <c r="A26" s="105" t="s">
        <v>32</v>
      </c>
      <c r="B26" s="133"/>
      <c r="C26" s="133"/>
      <c r="D26" s="133"/>
      <c r="E26" s="133"/>
      <c r="F26" s="133"/>
      <c r="G26" s="134"/>
      <c r="H26" s="129" t="s">
        <v>83</v>
      </c>
      <c r="I26" s="131"/>
      <c r="J26" s="131"/>
      <c r="K26" s="131"/>
      <c r="L26" s="131"/>
      <c r="M26" s="132"/>
    </row>
    <row r="27" spans="1:13" ht="12.95">
      <c r="A27" s="92"/>
      <c r="B27" s="133"/>
      <c r="C27" s="133"/>
      <c r="D27" s="134"/>
      <c r="E27" s="13" t="s">
        <v>33</v>
      </c>
      <c r="F27" s="13" t="s">
        <v>22</v>
      </c>
      <c r="G27" s="13"/>
      <c r="H27" s="139"/>
      <c r="I27" s="135"/>
      <c r="J27" s="135"/>
      <c r="K27" s="135"/>
      <c r="L27" s="135"/>
      <c r="M27" s="136"/>
    </row>
    <row r="28" spans="1:13" ht="12.95">
      <c r="A28" s="105" t="s">
        <v>34</v>
      </c>
      <c r="B28" s="133"/>
      <c r="C28" s="133"/>
      <c r="D28" s="134"/>
      <c r="E28" s="13">
        <v>7</v>
      </c>
      <c r="F28" s="13">
        <v>98</v>
      </c>
      <c r="G28" s="14">
        <f>E28*F28</f>
        <v>686</v>
      </c>
      <c r="H28" s="140"/>
      <c r="I28" s="133"/>
      <c r="J28" s="133"/>
      <c r="K28" s="133"/>
      <c r="L28" s="133"/>
      <c r="M28" s="134"/>
    </row>
    <row r="29" spans="1:13" ht="12.95">
      <c r="A29" s="107"/>
      <c r="B29" s="137"/>
      <c r="C29" s="137"/>
      <c r="D29" s="137"/>
      <c r="E29" s="137"/>
      <c r="F29" s="137"/>
      <c r="G29" s="137"/>
      <c r="H29" s="137"/>
      <c r="I29" s="137"/>
      <c r="J29" s="137"/>
      <c r="K29" s="137"/>
      <c r="L29" s="137"/>
      <c r="M29" s="138"/>
    </row>
    <row r="30" spans="1:13" ht="12.95">
      <c r="A30" s="92"/>
      <c r="B30" s="133"/>
      <c r="C30" s="133"/>
      <c r="D30" s="134"/>
      <c r="E30" s="13" t="s">
        <v>35</v>
      </c>
      <c r="F30" s="13" t="s">
        <v>22</v>
      </c>
      <c r="G30" s="13"/>
      <c r="H30" s="108" t="s">
        <v>84</v>
      </c>
      <c r="I30" s="135"/>
      <c r="J30" s="135"/>
      <c r="K30" s="135"/>
      <c r="L30" s="135"/>
      <c r="M30" s="136"/>
    </row>
    <row r="31" spans="1:13" ht="12.95">
      <c r="A31" s="105" t="s">
        <v>36</v>
      </c>
      <c r="B31" s="133"/>
      <c r="C31" s="133"/>
      <c r="D31" s="134"/>
      <c r="E31" s="13">
        <v>4</v>
      </c>
      <c r="F31" s="13">
        <v>137</v>
      </c>
      <c r="G31" s="14">
        <f>E31*F31</f>
        <v>548</v>
      </c>
      <c r="H31" s="135"/>
      <c r="I31" s="135"/>
      <c r="J31" s="135"/>
      <c r="K31" s="135"/>
      <c r="L31" s="135"/>
      <c r="M31" s="136"/>
    </row>
    <row r="32" spans="1:13" ht="12.95">
      <c r="A32" s="105" t="s">
        <v>37</v>
      </c>
      <c r="B32" s="133"/>
      <c r="C32" s="133"/>
      <c r="D32" s="134"/>
      <c r="E32" s="141"/>
      <c r="F32" s="133"/>
      <c r="G32" s="15"/>
      <c r="H32" s="135"/>
      <c r="I32" s="135"/>
      <c r="J32" s="135"/>
      <c r="K32" s="135"/>
      <c r="L32" s="135"/>
      <c r="M32" s="136"/>
    </row>
    <row r="33" spans="1:13" ht="12.95">
      <c r="A33" s="105" t="s">
        <v>38</v>
      </c>
      <c r="B33" s="133"/>
      <c r="C33" s="133"/>
      <c r="D33" s="134"/>
      <c r="E33" s="142" t="s">
        <v>39</v>
      </c>
      <c r="F33" s="133"/>
      <c r="G33" s="16">
        <f>G28+G31+G32</f>
        <v>1234</v>
      </c>
      <c r="H33" s="135"/>
      <c r="I33" s="135"/>
      <c r="J33" s="135"/>
      <c r="K33" s="135"/>
      <c r="L33" s="135"/>
      <c r="M33" s="136"/>
    </row>
    <row r="34" spans="1:13" ht="12.95">
      <c r="A34" s="110" t="s">
        <v>18</v>
      </c>
      <c r="B34" s="137"/>
      <c r="C34" s="137"/>
      <c r="D34" s="138"/>
      <c r="E34" s="111"/>
      <c r="F34" s="133"/>
      <c r="G34" s="17">
        <f>SUM(G24, G33)</f>
        <v>3086.5</v>
      </c>
      <c r="H34" s="133"/>
      <c r="I34" s="133"/>
      <c r="J34" s="133"/>
      <c r="K34" s="133"/>
      <c r="L34" s="133"/>
      <c r="M34" s="134"/>
    </row>
    <row r="35" spans="1:13" ht="12.95">
      <c r="A35" s="1"/>
      <c r="B35" s="1"/>
      <c r="C35" s="1"/>
      <c r="D35" s="1"/>
      <c r="E35" s="1"/>
      <c r="F35" s="1"/>
      <c r="G35" s="1"/>
      <c r="H35" s="1"/>
      <c r="I35" s="1"/>
      <c r="J35" s="1"/>
      <c r="K35" s="1"/>
      <c r="L35" s="1"/>
      <c r="M35" s="1"/>
    </row>
    <row r="36" spans="1:13" ht="12.95">
      <c r="A36" s="117" t="s">
        <v>71</v>
      </c>
      <c r="B36" s="133"/>
      <c r="C36" s="133"/>
      <c r="D36" s="133"/>
      <c r="E36" s="133"/>
      <c r="F36" s="133"/>
      <c r="G36" s="134"/>
      <c r="H36" s="115" t="s">
        <v>85</v>
      </c>
      <c r="I36" s="131"/>
      <c r="J36" s="131"/>
      <c r="K36" s="131"/>
      <c r="L36" s="131"/>
      <c r="M36" s="132"/>
    </row>
    <row r="37" spans="1:13" ht="12.95">
      <c r="A37" s="117" t="s">
        <v>16</v>
      </c>
      <c r="B37" s="133"/>
      <c r="C37" s="133"/>
      <c r="D37" s="134"/>
      <c r="E37" s="144" t="s">
        <v>86</v>
      </c>
      <c r="F37" s="138"/>
      <c r="G37" s="18">
        <v>100</v>
      </c>
      <c r="H37" s="139"/>
      <c r="I37" s="135"/>
      <c r="J37" s="135"/>
      <c r="K37" s="135"/>
      <c r="L37" s="135"/>
      <c r="M37" s="136"/>
    </row>
    <row r="38" spans="1:13" ht="12.95">
      <c r="A38" s="117" t="s">
        <v>16</v>
      </c>
      <c r="B38" s="133"/>
      <c r="C38" s="133"/>
      <c r="D38" s="134"/>
      <c r="E38" s="143"/>
      <c r="F38" s="138"/>
      <c r="G38" s="18"/>
      <c r="H38" s="139"/>
      <c r="I38" s="135"/>
      <c r="J38" s="135"/>
      <c r="K38" s="135"/>
      <c r="L38" s="135"/>
      <c r="M38" s="136"/>
    </row>
    <row r="39" spans="1:13" ht="12.95">
      <c r="A39" s="117" t="s">
        <v>41</v>
      </c>
      <c r="B39" s="133"/>
      <c r="C39" s="133"/>
      <c r="D39" s="134"/>
      <c r="E39" s="109" t="s">
        <v>42</v>
      </c>
      <c r="F39" s="138"/>
      <c r="G39" s="19">
        <f>SUM(G37:G38)</f>
        <v>100</v>
      </c>
      <c r="H39" s="139"/>
      <c r="I39" s="135"/>
      <c r="J39" s="135"/>
      <c r="K39" s="135"/>
      <c r="L39" s="135"/>
      <c r="M39" s="136"/>
    </row>
    <row r="40" spans="1:13" ht="12.95">
      <c r="A40" s="112" t="s">
        <v>18</v>
      </c>
      <c r="B40" s="133"/>
      <c r="C40" s="133"/>
      <c r="D40" s="133"/>
      <c r="E40" s="143"/>
      <c r="F40" s="138"/>
      <c r="G40" s="20">
        <f>SUM(G34, G39)</f>
        <v>3186.5</v>
      </c>
      <c r="H40" s="140"/>
      <c r="I40" s="133"/>
      <c r="J40" s="133"/>
      <c r="K40" s="133"/>
      <c r="L40" s="133"/>
      <c r="M40" s="134"/>
    </row>
    <row r="41" spans="1:13" ht="12.95">
      <c r="A41" s="93"/>
      <c r="B41" s="133"/>
      <c r="C41" s="133"/>
      <c r="D41" s="133"/>
      <c r="E41" s="133"/>
      <c r="F41" s="133"/>
      <c r="G41" s="133"/>
      <c r="H41" s="133"/>
      <c r="I41" s="133"/>
      <c r="J41" s="133"/>
      <c r="K41" s="133"/>
      <c r="L41" s="133"/>
      <c r="M41" s="133"/>
    </row>
    <row r="42" spans="1:13" ht="12.95">
      <c r="A42" s="113" t="s">
        <v>43</v>
      </c>
      <c r="B42" s="133"/>
      <c r="C42" s="133"/>
      <c r="D42" s="134"/>
      <c r="E42" s="114"/>
      <c r="F42" s="133"/>
      <c r="G42" s="21">
        <f>SUM(G11, G23, G33, G39)</f>
        <v>3186.5</v>
      </c>
      <c r="H42" s="116"/>
      <c r="I42" s="135"/>
      <c r="J42" s="135"/>
      <c r="K42" s="135"/>
      <c r="L42" s="135"/>
      <c r="M42" s="135"/>
    </row>
  </sheetData>
  <mergeCells count="70">
    <mergeCell ref="A13:D13"/>
    <mergeCell ref="A14:G14"/>
    <mergeCell ref="H14:M16"/>
    <mergeCell ref="A17:M17"/>
    <mergeCell ref="H18:M24"/>
    <mergeCell ref="A15:D15"/>
    <mergeCell ref="A19:D19"/>
    <mergeCell ref="A22:D22"/>
    <mergeCell ref="E22:F22"/>
    <mergeCell ref="A23:D23"/>
    <mergeCell ref="E23:F23"/>
    <mergeCell ref="A21:D21"/>
    <mergeCell ref="E21:F21"/>
    <mergeCell ref="A24:D24"/>
    <mergeCell ref="E24:F24"/>
    <mergeCell ref="A40:D40"/>
    <mergeCell ref="E40:F40"/>
    <mergeCell ref="A42:D42"/>
    <mergeCell ref="E42:F42"/>
    <mergeCell ref="H36:M40"/>
    <mergeCell ref="H42:M42"/>
    <mergeCell ref="A36:G36"/>
    <mergeCell ref="A37:D37"/>
    <mergeCell ref="E37:F37"/>
    <mergeCell ref="E38:F38"/>
    <mergeCell ref="A41:M41"/>
    <mergeCell ref="H26:M28"/>
    <mergeCell ref="A29:M29"/>
    <mergeCell ref="H30:M34"/>
    <mergeCell ref="A38:D38"/>
    <mergeCell ref="A39:D39"/>
    <mergeCell ref="E39:F39"/>
    <mergeCell ref="A34:D34"/>
    <mergeCell ref="E34:F34"/>
    <mergeCell ref="A28:D28"/>
    <mergeCell ref="A30:D30"/>
    <mergeCell ref="A32:D32"/>
    <mergeCell ref="E32:F32"/>
    <mergeCell ref="A33:D33"/>
    <mergeCell ref="E33:F33"/>
    <mergeCell ref="A27:D27"/>
    <mergeCell ref="A31:D31"/>
    <mergeCell ref="A25:D25"/>
    <mergeCell ref="A26:G26"/>
    <mergeCell ref="A16:D16"/>
    <mergeCell ref="A18:D18"/>
    <mergeCell ref="E18:F18"/>
    <mergeCell ref="E19:F19"/>
    <mergeCell ref="A20:D20"/>
    <mergeCell ref="E20:F20"/>
    <mergeCell ref="A5:M5"/>
    <mergeCell ref="H6:M6"/>
    <mergeCell ref="A10:D10"/>
    <mergeCell ref="E10:F10"/>
    <mergeCell ref="A11:D11"/>
    <mergeCell ref="E11:F11"/>
    <mergeCell ref="A6:F6"/>
    <mergeCell ref="A7:G7"/>
    <mergeCell ref="H7:M12"/>
    <mergeCell ref="A8:D8"/>
    <mergeCell ref="E8:F8"/>
    <mergeCell ref="A9:D9"/>
    <mergeCell ref="E9:F9"/>
    <mergeCell ref="A12:D12"/>
    <mergeCell ref="E12:F12"/>
    <mergeCell ref="A1:M1"/>
    <mergeCell ref="A2:M2"/>
    <mergeCell ref="A3:H3"/>
    <mergeCell ref="I3:M3"/>
    <mergeCell ref="A4:M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Candice Parsley</dc:creator>
  <cp:keywords/>
  <dc:description/>
  <cp:lastModifiedBy>Candice Parsley</cp:lastModifiedBy>
  <cp:revision/>
  <dcterms:created xsi:type="dcterms:W3CDTF">2023-04-20T13:19:44Z</dcterms:created>
  <dcterms:modified xsi:type="dcterms:W3CDTF">2023-05-11T14:53:16Z</dcterms:modified>
  <cp:category/>
  <cp:contentStatus/>
</cp:coreProperties>
</file>